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02 インボイス制度\専用請求書\３．在庫品請求書\"/>
    </mc:Choice>
  </mc:AlternateContent>
  <xr:revisionPtr revIDLastSave="0" documentId="13_ncr:1_{D8DB40C7-9210-4D8D-9DBD-DF4B52311550}" xr6:coauthVersionLast="47" xr6:coauthVersionMax="47" xr10:uidLastSave="{00000000-0000-0000-0000-000000000000}"/>
  <workbookProtection workbookAlgorithmName="SHA-512" workbookHashValue="OhbdTc+Bt/o0t75Du7g4xlOCPaNRVnkRcKNzkRDckG+JjcFQuB5rBIwONfvu/NFdZb4F6PrYIlhpGaXsHy6Ipw==" workbookSaltValue="mxZE/k9oPV0gSDBehuzCBg==" workbookSpinCount="100000" lockStructure="1"/>
  <bookViews>
    <workbookView xWindow="23880" yWindow="-120" windowWidth="24240" windowHeight="13140" tabRatio="828" xr2:uid="{133C01A2-1D55-4762-8066-7DCAC076A089}"/>
  </bookViews>
  <sheets>
    <sheet name="入力シート兼事業者（控）" sheetId="1" r:id="rId1"/>
    <sheet name="④請求書兼納品書" sheetId="3" r:id="rId2"/>
    <sheet name="Sheet9" sheetId="10" state="hidden" r:id="rId3"/>
  </sheets>
  <definedNames>
    <definedName name="_xlnm._FilterDatabase" localSheetId="0" hidden="1">'入力シート兼事業者（控）'!$B$17:$AL$25</definedName>
    <definedName name="_xlnm.Print_Area" localSheetId="1">④請求書兼納品書!$A$1:$AM$50</definedName>
    <definedName name="_xlnm.Print_Area" localSheetId="0">'入力シート兼事業者（控）'!$A$1:$AL$25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0" i="3" l="1"/>
  <c r="AE4" i="3"/>
  <c r="Y19" i="3" l="1"/>
  <c r="Y18" i="3"/>
  <c r="Y20" i="3"/>
  <c r="Y21" i="3"/>
  <c r="Y22" i="3"/>
  <c r="Y23" i="3"/>
  <c r="AG24" i="1"/>
  <c r="AG23" i="3" s="1"/>
  <c r="AG23" i="1"/>
  <c r="AG22" i="3" s="1"/>
  <c r="AG22" i="1"/>
  <c r="AG47" i="3" s="1"/>
  <c r="AG21" i="1"/>
  <c r="AG20" i="3" s="1"/>
  <c r="AG20" i="1"/>
  <c r="AG19" i="3" s="1"/>
  <c r="AG19" i="1"/>
  <c r="AG44" i="3" s="1"/>
  <c r="AB49" i="3"/>
  <c r="Y49" i="3"/>
  <c r="V49" i="3"/>
  <c r="K49" i="3"/>
  <c r="C49" i="3"/>
  <c r="AB48" i="3"/>
  <c r="Y48" i="3"/>
  <c r="V48" i="3"/>
  <c r="K48" i="3"/>
  <c r="C48" i="3"/>
  <c r="AB47" i="3"/>
  <c r="Y47" i="3"/>
  <c r="V47" i="3"/>
  <c r="K47" i="3"/>
  <c r="C47" i="3"/>
  <c r="AB46" i="3"/>
  <c r="Y46" i="3"/>
  <c r="V46" i="3"/>
  <c r="K46" i="3"/>
  <c r="C46" i="3"/>
  <c r="AB45" i="3"/>
  <c r="Y45" i="3"/>
  <c r="V45" i="3"/>
  <c r="K45" i="3"/>
  <c r="C45" i="3"/>
  <c r="AB44" i="3"/>
  <c r="Y44" i="3"/>
  <c r="V44" i="3"/>
  <c r="K44" i="3"/>
  <c r="C44" i="3"/>
  <c r="AB43" i="3"/>
  <c r="Y43" i="3"/>
  <c r="V43" i="3"/>
  <c r="K43" i="3"/>
  <c r="C43" i="3"/>
  <c r="F37" i="3"/>
  <c r="F36" i="3"/>
  <c r="F35" i="3"/>
  <c r="Y12" i="3"/>
  <c r="Y38" i="3" s="1"/>
  <c r="Y11" i="3"/>
  <c r="Y37" i="3" s="1"/>
  <c r="Y10" i="3"/>
  <c r="Y36" i="3" s="1"/>
  <c r="Y9" i="3"/>
  <c r="Y35" i="3" s="1"/>
  <c r="B7" i="3"/>
  <c r="B33" i="3" s="1"/>
  <c r="F11" i="3"/>
  <c r="F10" i="3"/>
  <c r="F9" i="3"/>
  <c r="AB23" i="3"/>
  <c r="AB22" i="3"/>
  <c r="AB21" i="3"/>
  <c r="AB20" i="3"/>
  <c r="AB19" i="3"/>
  <c r="AB18" i="3"/>
  <c r="AB17" i="3"/>
  <c r="Y17" i="3"/>
  <c r="V23" i="3"/>
  <c r="V22" i="3"/>
  <c r="V21" i="3"/>
  <c r="V20" i="3"/>
  <c r="V19" i="3"/>
  <c r="V18" i="3"/>
  <c r="V17" i="3"/>
  <c r="K23" i="3"/>
  <c r="K22" i="3"/>
  <c r="K21" i="3"/>
  <c r="K20" i="3"/>
  <c r="K19" i="3"/>
  <c r="K18" i="3"/>
  <c r="K17" i="3"/>
  <c r="C23" i="3"/>
  <c r="C22" i="3"/>
  <c r="C21" i="3"/>
  <c r="C20" i="3"/>
  <c r="C19" i="3"/>
  <c r="C18" i="3"/>
  <c r="C17" i="3"/>
  <c r="H7" i="3"/>
  <c r="H33" i="3" s="1"/>
  <c r="AG18" i="1"/>
  <c r="AG17" i="3" s="1"/>
  <c r="AG45" i="3" l="1"/>
  <c r="AG46" i="3"/>
  <c r="AG18" i="3"/>
  <c r="AG21" i="3"/>
  <c r="AG43" i="3"/>
  <c r="AG48" i="3"/>
  <c r="AG49" i="3"/>
  <c r="AG25" i="1"/>
  <c r="AG24" i="3" l="1"/>
  <c r="AG50" i="3"/>
  <c r="B4" i="10"/>
  <c r="B3" i="10"/>
  <c r="B2" i="10"/>
  <c r="AN2" i="1" l="1"/>
  <c r="AE2" i="1" s="1"/>
  <c r="AE1" i="3" l="1"/>
  <c r="AE27" i="3"/>
  <c r="AN25" i="1"/>
  <c r="V8" i="1" l="1"/>
  <c r="V7" i="3" s="1"/>
  <c r="V33" i="3" s="1"/>
  <c r="AE8" i="1" l="1"/>
  <c r="AE7" i="3" s="1"/>
  <c r="AE33" i="3" s="1"/>
</calcChain>
</file>

<file path=xl/sharedStrings.xml><?xml version="1.0" encoding="utf-8"?>
<sst xmlns="http://schemas.openxmlformats.org/spreadsheetml/2006/main" count="73" uniqueCount="29">
  <si>
    <t>数量</t>
  </si>
  <si>
    <t>単位</t>
  </si>
  <si>
    <t>単価</t>
  </si>
  <si>
    <t>No</t>
    <phoneticPr fontId="2"/>
  </si>
  <si>
    <t>伝票No</t>
    <rPh sb="0" eb="2">
      <t>デンピョウ</t>
    </rPh>
    <phoneticPr fontId="2"/>
  </si>
  <si>
    <t>住　　所</t>
    <rPh sb="0" eb="1">
      <t>ジュウ</t>
    </rPh>
    <rPh sb="3" eb="4">
      <t>ショ</t>
    </rPh>
    <phoneticPr fontId="2"/>
  </si>
  <si>
    <t>発注金額</t>
    <rPh sb="0" eb="1">
      <t>ハツ</t>
    </rPh>
    <rPh sb="2" eb="4">
      <t>キンガク</t>
    </rPh>
    <phoneticPr fontId="2"/>
  </si>
  <si>
    <t>発注NO</t>
    <rPh sb="0" eb="2">
      <t>ハッチュウ</t>
    </rPh>
    <phoneticPr fontId="2"/>
  </si>
  <si>
    <t>印</t>
    <rPh sb="0" eb="1">
      <t>イン</t>
    </rPh>
    <phoneticPr fontId="2"/>
  </si>
  <si>
    <t>代表者名</t>
  </si>
  <si>
    <t>現場名称</t>
    <rPh sb="0" eb="2">
      <t>ゲンバ</t>
    </rPh>
    <rPh sb="2" eb="4">
      <t>メイショウ</t>
    </rPh>
    <phoneticPr fontId="2"/>
  </si>
  <si>
    <t>工事コード</t>
    <rPh sb="0" eb="2">
      <t>コウジ</t>
    </rPh>
    <phoneticPr fontId="2"/>
  </si>
  <si>
    <t>Ｇ.Ｃ名称</t>
    <rPh sb="3" eb="5">
      <t>メイショウ</t>
    </rPh>
    <phoneticPr fontId="2"/>
  </si>
  <si>
    <t>締め月</t>
    <rPh sb="0" eb="1">
      <t>シ</t>
    </rPh>
    <rPh sb="2" eb="3">
      <t>ツキ</t>
    </rPh>
    <phoneticPr fontId="17"/>
  </si>
  <si>
    <t>在庫金額</t>
    <rPh sb="0" eb="2">
      <t>ザイコ</t>
    </rPh>
    <rPh sb="2" eb="4">
      <t>キンガク</t>
    </rPh>
    <phoneticPr fontId="2"/>
  </si>
  <si>
    <t>在庫請求金額</t>
    <rPh sb="0" eb="2">
      <t>ザイコ</t>
    </rPh>
    <rPh sb="2" eb="4">
      <t>セイキュウ</t>
    </rPh>
    <rPh sb="4" eb="6">
      <t>キンガク</t>
    </rPh>
    <phoneticPr fontId="2"/>
  </si>
  <si>
    <t>請求者</t>
    <rPh sb="0" eb="3">
      <t>セイキュウシャ</t>
    </rPh>
    <phoneticPr fontId="2"/>
  </si>
  <si>
    <t>在庫品　合計</t>
    <rPh sb="0" eb="2">
      <t>ザイコ</t>
    </rPh>
    <rPh sb="2" eb="3">
      <t>ヒン</t>
    </rPh>
    <rPh sb="4" eb="6">
      <t>ゴウケイ</t>
    </rPh>
    <phoneticPr fontId="2"/>
  </si>
  <si>
    <t>在庫明細</t>
    <rPh sb="0" eb="2">
      <t>ザイコ</t>
    </rPh>
    <rPh sb="2" eb="4">
      <t>メイサイ</t>
    </rPh>
    <phoneticPr fontId="2"/>
  </si>
  <si>
    <t>金　　額</t>
    <phoneticPr fontId="2"/>
  </si>
  <si>
    <t>品　　名</t>
    <rPh sb="0" eb="1">
      <t>ヒン</t>
    </rPh>
    <rPh sb="3" eb="4">
      <t>ナ</t>
    </rPh>
    <phoneticPr fontId="2"/>
  </si>
  <si>
    <t>材　種　・　記　号</t>
    <rPh sb="0" eb="1">
      <t>ザイ</t>
    </rPh>
    <rPh sb="2" eb="3">
      <t>タネ</t>
    </rPh>
    <rPh sb="6" eb="7">
      <t>キ</t>
    </rPh>
    <rPh sb="8" eb="9">
      <t>ゴウ</t>
    </rPh>
    <phoneticPr fontId="2"/>
  </si>
  <si>
    <t>日本住宅パネル工業　協同組合　御中</t>
    <rPh sb="0" eb="2">
      <t>ニホン</t>
    </rPh>
    <rPh sb="2" eb="4">
      <t>ジュウタク</t>
    </rPh>
    <rPh sb="7" eb="9">
      <t>コウギョウ</t>
    </rPh>
    <rPh sb="10" eb="12">
      <t>キョウドウ</t>
    </rPh>
    <rPh sb="12" eb="14">
      <t>クミアイ</t>
    </rPh>
    <rPh sb="15" eb="17">
      <t>オンチュウ</t>
    </rPh>
    <phoneticPr fontId="2"/>
  </si>
  <si>
    <t>在庫品請求日</t>
    <rPh sb="0" eb="3">
      <t>ザイコヒン</t>
    </rPh>
    <phoneticPr fontId="2"/>
  </si>
  <si>
    <t>印</t>
  </si>
  <si>
    <t>在 庫 払 管 理 表</t>
    <rPh sb="0" eb="1">
      <t>ザイ</t>
    </rPh>
    <rPh sb="2" eb="3">
      <t>コ</t>
    </rPh>
    <rPh sb="4" eb="5">
      <t>バラ</t>
    </rPh>
    <rPh sb="6" eb="7">
      <t>カン</t>
    </rPh>
    <rPh sb="8" eb="9">
      <t>リ</t>
    </rPh>
    <rPh sb="10" eb="11">
      <t>ヒョウ</t>
    </rPh>
    <phoneticPr fontId="2"/>
  </si>
  <si>
    <t>在 庫 品 請 求 書</t>
    <rPh sb="0" eb="1">
      <t>ザイ</t>
    </rPh>
    <rPh sb="2" eb="3">
      <t>コ</t>
    </rPh>
    <rPh sb="4" eb="5">
      <t>ヒン</t>
    </rPh>
    <rPh sb="6" eb="7">
      <t>ウケ</t>
    </rPh>
    <rPh sb="8" eb="9">
      <t>モトム</t>
    </rPh>
    <rPh sb="10" eb="11">
      <t>ショ</t>
    </rPh>
    <phoneticPr fontId="2"/>
  </si>
  <si>
    <t>在庫品請求書（控）</t>
    <rPh sb="0" eb="2">
      <t>ザイコ</t>
    </rPh>
    <rPh sb="2" eb="3">
      <t>ヒン</t>
    </rPh>
    <rPh sb="3" eb="5">
      <t>セイキュウ</t>
    </rPh>
    <rPh sb="5" eb="6">
      <t>ショ</t>
    </rPh>
    <rPh sb="7" eb="8">
      <t>ヒカ</t>
    </rPh>
    <phoneticPr fontId="2"/>
  </si>
  <si>
    <t>印不要</t>
    <rPh sb="0" eb="3">
      <t>インフヨウ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</si>
</sst>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▲#,##0"/>
    <numFmt numFmtId="177" formatCode="General\%&quot;対&quot;&quot;象&quot;"/>
    <numFmt numFmtId="178" formatCode="0_);[Red]\(0\)"/>
    <numFmt numFmtId="179" formatCode="0000\-000"/>
    <numFmt numFmtId="181" formatCode="00\-0000"/>
  </numFmts>
  <fonts count="2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3"/>
      <color rgb="FF000000"/>
      <name val="ＭＳ 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296">
    <xf numFmtId="0" fontId="0" fillId="0" borderId="0" xfId="0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4" borderId="27" xfId="0" applyFont="1" applyFill="1" applyBorder="1">
      <alignment vertical="center"/>
    </xf>
    <xf numFmtId="0" fontId="3" fillId="4" borderId="27" xfId="0" applyFont="1" applyFill="1" applyBorder="1" applyAlignment="1">
      <alignment horizontal="center" vertical="center"/>
    </xf>
    <xf numFmtId="0" fontId="6" fillId="4" borderId="27" xfId="0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16" fillId="4" borderId="27" xfId="0" applyFont="1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38" fontId="6" fillId="4" borderId="0" xfId="1" applyFont="1" applyFill="1" applyBorder="1">
      <alignment vertical="center"/>
    </xf>
    <xf numFmtId="38" fontId="6" fillId="4" borderId="0" xfId="1" applyFont="1" applyFill="1" applyBorder="1" applyAlignment="1">
      <alignment horizontal="right" vertical="center"/>
    </xf>
    <xf numFmtId="177" fontId="4" fillId="4" borderId="0" xfId="1" applyNumberFormat="1" applyFont="1" applyFill="1" applyBorder="1" applyAlignment="1">
      <alignment horizontal="center" vertical="center"/>
    </xf>
    <xf numFmtId="0" fontId="4" fillId="6" borderId="37" xfId="0" applyFont="1" applyFill="1" applyBorder="1">
      <alignment vertical="center"/>
    </xf>
    <xf numFmtId="178" fontId="7" fillId="0" borderId="38" xfId="0" applyNumberFormat="1" applyFont="1" applyBorder="1" applyAlignment="1">
      <alignment horizontal="center" vertical="center" shrinkToFit="1"/>
    </xf>
    <xf numFmtId="178" fontId="7" fillId="0" borderId="40" xfId="0" applyNumberFormat="1" applyFont="1" applyBorder="1" applyAlignment="1">
      <alignment horizontal="center" vertical="center" shrinkToFit="1"/>
    </xf>
    <xf numFmtId="178" fontId="7" fillId="0" borderId="42" xfId="0" applyNumberFormat="1" applyFont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4" borderId="49" xfId="0" applyFont="1" applyFill="1" applyBorder="1">
      <alignment vertical="center"/>
    </xf>
    <xf numFmtId="0" fontId="16" fillId="4" borderId="0" xfId="0" applyFont="1" applyFill="1">
      <alignment vertical="center"/>
    </xf>
    <xf numFmtId="0" fontId="4" fillId="4" borderId="50" xfId="0" applyFont="1" applyFill="1" applyBorder="1">
      <alignment vertical="center"/>
    </xf>
    <xf numFmtId="0" fontId="3" fillId="4" borderId="50" xfId="0" applyFont="1" applyFill="1" applyBorder="1" applyAlignment="1">
      <alignment horizontal="center" vertical="center"/>
    </xf>
    <xf numFmtId="0" fontId="6" fillId="4" borderId="50" xfId="0" applyFont="1" applyFill="1" applyBorder="1">
      <alignment vertical="center"/>
    </xf>
    <xf numFmtId="0" fontId="4" fillId="9" borderId="37" xfId="0" applyFont="1" applyFill="1" applyBorder="1">
      <alignment vertical="center"/>
    </xf>
    <xf numFmtId="38" fontId="6" fillId="3" borderId="22" xfId="1" applyFont="1" applyFill="1" applyBorder="1" applyProtection="1">
      <alignment vertical="center"/>
      <protection locked="0"/>
    </xf>
    <xf numFmtId="38" fontId="6" fillId="3" borderId="23" xfId="1" applyFont="1" applyFill="1" applyBorder="1" applyProtection="1">
      <alignment vertical="center"/>
      <protection locked="0"/>
    </xf>
    <xf numFmtId="38" fontId="6" fillId="3" borderId="24" xfId="1" applyFont="1" applyFill="1" applyBorder="1" applyProtection="1">
      <alignment vertical="center"/>
      <protection locked="0"/>
    </xf>
    <xf numFmtId="0" fontId="7" fillId="6" borderId="30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38" fontId="4" fillId="2" borderId="3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6" xfId="1" applyFont="1" applyFill="1" applyBorder="1" applyAlignment="1" applyProtection="1">
      <alignment horizontal="center" vertical="center"/>
      <protection locked="0"/>
    </xf>
    <xf numFmtId="38" fontId="4" fillId="2" borderId="18" xfId="1" applyFont="1" applyFill="1" applyBorder="1" applyAlignment="1" applyProtection="1">
      <alignment horizontal="center" vertical="center"/>
      <protection locked="0"/>
    </xf>
    <xf numFmtId="38" fontId="4" fillId="2" borderId="19" xfId="1" applyFont="1" applyFill="1" applyBorder="1" applyAlignment="1" applyProtection="1">
      <alignment horizontal="center" vertical="center"/>
      <protection locked="0"/>
    </xf>
    <xf numFmtId="38" fontId="4" fillId="2" borderId="20" xfId="1" applyFont="1" applyFill="1" applyBorder="1" applyAlignment="1" applyProtection="1">
      <alignment horizontal="center" vertical="center"/>
      <protection locked="0"/>
    </xf>
    <xf numFmtId="38" fontId="4" fillId="2" borderId="22" xfId="1" applyFont="1" applyFill="1" applyBorder="1" applyAlignment="1" applyProtection="1">
      <alignment horizontal="center" vertical="center"/>
      <protection locked="0"/>
    </xf>
    <xf numFmtId="38" fontId="4" fillId="2" borderId="23" xfId="1" applyFont="1" applyFill="1" applyBorder="1" applyAlignment="1" applyProtection="1">
      <alignment horizontal="center" vertical="center"/>
      <protection locked="0"/>
    </xf>
    <xf numFmtId="38" fontId="4" fillId="2" borderId="24" xfId="1" applyFont="1" applyFill="1" applyBorder="1" applyAlignment="1" applyProtection="1">
      <alignment horizontal="center" vertical="center"/>
      <protection locked="0"/>
    </xf>
    <xf numFmtId="38" fontId="6" fillId="3" borderId="18" xfId="1" applyFont="1" applyFill="1" applyBorder="1" applyProtection="1">
      <alignment vertical="center"/>
      <protection locked="0"/>
    </xf>
    <xf numFmtId="38" fontId="6" fillId="3" borderId="19" xfId="1" applyFont="1" applyFill="1" applyBorder="1" applyProtection="1">
      <alignment vertical="center"/>
      <protection locked="0"/>
    </xf>
    <xf numFmtId="38" fontId="6" fillId="3" borderId="20" xfId="1" applyFont="1" applyFill="1" applyBorder="1" applyProtection="1">
      <alignment vertical="center"/>
      <protection locked="0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38" fontId="3" fillId="5" borderId="22" xfId="1" applyFont="1" applyFill="1" applyBorder="1" applyAlignment="1">
      <alignment horizontal="right" vertical="center"/>
    </xf>
    <xf numFmtId="38" fontId="3" fillId="5" borderId="23" xfId="1" applyFont="1" applyFill="1" applyBorder="1" applyAlignment="1">
      <alignment horizontal="right" vertical="center"/>
    </xf>
    <xf numFmtId="38" fontId="3" fillId="5" borderId="43" xfId="1" applyFont="1" applyFill="1" applyBorder="1" applyAlignment="1">
      <alignment horizontal="right" vertical="center"/>
    </xf>
    <xf numFmtId="38" fontId="3" fillId="5" borderId="44" xfId="1" applyFont="1" applyFill="1" applyBorder="1" applyAlignment="1">
      <alignment horizontal="right" vertical="center"/>
    </xf>
    <xf numFmtId="38" fontId="3" fillId="5" borderId="45" xfId="1" applyFont="1" applyFill="1" applyBorder="1" applyAlignment="1">
      <alignment horizontal="right" vertical="center"/>
    </xf>
    <xf numFmtId="38" fontId="3" fillId="5" borderId="47" xfId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76" fontId="14" fillId="4" borderId="10" xfId="0" applyNumberFormat="1" applyFont="1" applyFill="1" applyBorder="1" applyAlignment="1">
      <alignment horizontal="right" vertical="center"/>
    </xf>
    <xf numFmtId="176" fontId="14" fillId="4" borderId="11" xfId="0" applyNumberFormat="1" applyFont="1" applyFill="1" applyBorder="1" applyAlignment="1">
      <alignment horizontal="right" vertical="center"/>
    </xf>
    <xf numFmtId="176" fontId="14" fillId="4" borderId="14" xfId="0" applyNumberFormat="1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center" vertical="center"/>
    </xf>
    <xf numFmtId="38" fontId="3" fillId="5" borderId="3" xfId="1" applyFont="1" applyFill="1" applyBorder="1" applyAlignment="1">
      <alignment horizontal="right" vertical="center"/>
    </xf>
    <xf numFmtId="38" fontId="3" fillId="5" borderId="4" xfId="1" applyFont="1" applyFill="1" applyBorder="1" applyAlignment="1">
      <alignment horizontal="right" vertical="center"/>
    </xf>
    <xf numFmtId="38" fontId="3" fillId="5" borderId="39" xfId="1" applyFont="1" applyFill="1" applyBorder="1" applyAlignment="1">
      <alignment horizontal="right" vertical="center"/>
    </xf>
    <xf numFmtId="38" fontId="3" fillId="5" borderId="18" xfId="1" applyFont="1" applyFill="1" applyBorder="1" applyAlignment="1">
      <alignment horizontal="right" vertical="center"/>
    </xf>
    <xf numFmtId="38" fontId="3" fillId="5" borderId="19" xfId="1" applyFont="1" applyFill="1" applyBorder="1" applyAlignment="1">
      <alignment horizontal="right" vertical="center"/>
    </xf>
    <xf numFmtId="38" fontId="3" fillId="5" borderId="41" xfId="1" applyFont="1" applyFill="1" applyBorder="1" applyAlignment="1">
      <alignment horizontal="right" vertical="center"/>
    </xf>
    <xf numFmtId="38" fontId="4" fillId="2" borderId="25" xfId="1" applyFont="1" applyFill="1" applyBorder="1" applyAlignment="1" applyProtection="1">
      <alignment horizontal="right" vertical="center" shrinkToFit="1"/>
      <protection locked="0"/>
    </xf>
    <xf numFmtId="38" fontId="4" fillId="2" borderId="26" xfId="1" applyFont="1" applyFill="1" applyBorder="1" applyAlignment="1" applyProtection="1">
      <alignment horizontal="right" vertical="center" shrinkToFit="1"/>
      <protection locked="0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0" fontId="15" fillId="6" borderId="15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58" fontId="7" fillId="6" borderId="15" xfId="0" applyNumberFormat="1" applyFont="1" applyFill="1" applyBorder="1" applyAlignment="1">
      <alignment horizontal="center" vertical="center"/>
    </xf>
    <xf numFmtId="58" fontId="7" fillId="6" borderId="16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176" fontId="13" fillId="4" borderId="10" xfId="0" applyNumberFormat="1" applyFont="1" applyFill="1" applyBorder="1" applyAlignment="1">
      <alignment horizontal="right" vertical="center"/>
    </xf>
    <xf numFmtId="176" fontId="13" fillId="4" borderId="11" xfId="0" applyNumberFormat="1" applyFont="1" applyFill="1" applyBorder="1" applyAlignment="1">
      <alignment horizontal="right" vertical="center"/>
    </xf>
    <xf numFmtId="176" fontId="13" fillId="4" borderId="14" xfId="0" applyNumberFormat="1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/>
    </xf>
    <xf numFmtId="0" fontId="6" fillId="4" borderId="27" xfId="0" applyFont="1" applyFill="1" applyBorder="1" applyAlignment="1"/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9" fillId="3" borderId="35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51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38" fontId="12" fillId="3" borderId="7" xfId="1" applyFont="1" applyFill="1" applyBorder="1" applyProtection="1">
      <alignment vertical="center"/>
      <protection locked="0"/>
    </xf>
    <xf numFmtId="38" fontId="12" fillId="3" borderId="8" xfId="1" applyFont="1" applyFill="1" applyBorder="1" applyProtection="1">
      <alignment vertical="center"/>
      <protection locked="0"/>
    </xf>
    <xf numFmtId="38" fontId="12" fillId="3" borderId="9" xfId="1" applyFont="1" applyFill="1" applyBorder="1" applyProtection="1">
      <alignment vertical="center"/>
      <protection locked="0"/>
    </xf>
    <xf numFmtId="31" fontId="9" fillId="2" borderId="15" xfId="0" applyNumberFormat="1" applyFont="1" applyFill="1" applyBorder="1" applyAlignment="1" applyProtection="1">
      <alignment horizontal="center" vertical="center"/>
      <protection locked="0"/>
    </xf>
    <xf numFmtId="31" fontId="9" fillId="2" borderId="16" xfId="0" applyNumberFormat="1" applyFont="1" applyFill="1" applyBorder="1" applyAlignment="1" applyProtection="1">
      <alignment horizontal="center" vertical="center"/>
      <protection locked="0"/>
    </xf>
    <xf numFmtId="31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0" borderId="4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56" fontId="7" fillId="2" borderId="3" xfId="0" applyNumberFormat="1" applyFont="1" applyFill="1" applyBorder="1" applyAlignment="1" applyProtection="1">
      <alignment horizontal="left" vertical="center"/>
      <protection locked="0"/>
    </xf>
    <xf numFmtId="56" fontId="7" fillId="2" borderId="4" xfId="0" applyNumberFormat="1" applyFont="1" applyFill="1" applyBorder="1" applyAlignment="1" applyProtection="1">
      <alignment horizontal="left" vertical="center"/>
      <protection locked="0"/>
    </xf>
    <xf numFmtId="56" fontId="7" fillId="2" borderId="6" xfId="0" applyNumberFormat="1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4" xfId="0" applyNumberFormat="1" applyFont="1" applyFill="1" applyBorder="1" applyAlignment="1" applyProtection="1">
      <alignment horizontal="right" vertical="center"/>
      <protection locked="0"/>
    </xf>
    <xf numFmtId="49" fontId="4" fillId="2" borderId="6" xfId="0" applyNumberFormat="1" applyFont="1" applyFill="1" applyBorder="1" applyAlignment="1" applyProtection="1">
      <alignment horizontal="right" vertical="center"/>
      <protection locked="0"/>
    </xf>
    <xf numFmtId="49" fontId="4" fillId="2" borderId="18" xfId="0" applyNumberFormat="1" applyFont="1" applyFill="1" applyBorder="1" applyAlignment="1" applyProtection="1">
      <alignment horizontal="right" vertical="center"/>
      <protection locked="0"/>
    </xf>
    <xf numFmtId="49" fontId="4" fillId="2" borderId="19" xfId="0" applyNumberFormat="1" applyFont="1" applyFill="1" applyBorder="1" applyAlignment="1" applyProtection="1">
      <alignment horizontal="right" vertical="center"/>
      <protection locked="0"/>
    </xf>
    <xf numFmtId="49" fontId="4" fillId="2" borderId="20" xfId="0" applyNumberFormat="1" applyFont="1" applyFill="1" applyBorder="1" applyAlignment="1" applyProtection="1">
      <alignment horizontal="right" vertical="center"/>
      <protection locked="0"/>
    </xf>
    <xf numFmtId="49" fontId="4" fillId="2" borderId="22" xfId="0" applyNumberFormat="1" applyFont="1" applyFill="1" applyBorder="1" applyAlignment="1" applyProtection="1">
      <alignment horizontal="right" vertical="center"/>
      <protection locked="0"/>
    </xf>
    <xf numFmtId="49" fontId="4" fillId="2" borderId="23" xfId="0" applyNumberFormat="1" applyFont="1" applyFill="1" applyBorder="1" applyAlignment="1" applyProtection="1">
      <alignment horizontal="right" vertical="center"/>
      <protection locked="0"/>
    </xf>
    <xf numFmtId="49" fontId="4" fillId="2" borderId="24" xfId="0" applyNumberFormat="1" applyFont="1" applyFill="1" applyBorder="1" applyAlignment="1" applyProtection="1">
      <alignment horizontal="right" vertical="center"/>
      <protection locked="0"/>
    </xf>
    <xf numFmtId="0" fontId="20" fillId="8" borderId="1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4" fillId="4" borderId="50" xfId="0" applyFont="1" applyFill="1" applyBorder="1" applyAlignment="1"/>
    <xf numFmtId="0" fontId="7" fillId="9" borderId="30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6" fillId="0" borderId="22" xfId="1" applyFont="1" applyBorder="1">
      <alignment vertical="center"/>
    </xf>
    <xf numFmtId="38" fontId="6" fillId="0" borderId="23" xfId="1" applyFont="1" applyBorder="1">
      <alignment vertical="center"/>
    </xf>
    <xf numFmtId="38" fontId="6" fillId="0" borderId="24" xfId="1" applyFont="1" applyBorder="1">
      <alignment vertical="center"/>
    </xf>
    <xf numFmtId="58" fontId="7" fillId="9" borderId="15" xfId="0" applyNumberFormat="1" applyFont="1" applyFill="1" applyBorder="1" applyAlignment="1">
      <alignment horizontal="center" vertical="center"/>
    </xf>
    <xf numFmtId="58" fontId="7" fillId="9" borderId="16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38" fontId="12" fillId="0" borderId="10" xfId="1" applyFont="1" applyFill="1" applyBorder="1">
      <alignment vertical="center"/>
    </xf>
    <xf numFmtId="38" fontId="12" fillId="0" borderId="11" xfId="1" applyFont="1" applyFill="1" applyBorder="1">
      <alignment vertical="center"/>
    </xf>
    <xf numFmtId="38" fontId="12" fillId="0" borderId="14" xfId="1" applyFont="1" applyFill="1" applyBorder="1">
      <alignment vertical="center"/>
    </xf>
    <xf numFmtId="179" fontId="4" fillId="0" borderId="15" xfId="0" applyNumberFormat="1" applyFont="1" applyBorder="1" applyAlignment="1">
      <alignment horizontal="left" vertical="center"/>
    </xf>
    <xf numFmtId="179" fontId="4" fillId="0" borderId="16" xfId="0" applyNumberFormat="1" applyFont="1" applyBorder="1" applyAlignment="1">
      <alignment horizontal="left" vertical="center"/>
    </xf>
    <xf numFmtId="179" fontId="4" fillId="0" borderId="17" xfId="0" applyNumberFormat="1" applyFont="1" applyBorder="1" applyAlignment="1">
      <alignment horizontal="left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31" fontId="9" fillId="0" borderId="15" xfId="0" applyNumberFormat="1" applyFont="1" applyBorder="1" applyAlignment="1">
      <alignment horizontal="center" vertical="center"/>
    </xf>
    <xf numFmtId="31" fontId="9" fillId="0" borderId="16" xfId="0" applyNumberFormat="1" applyFont="1" applyBorder="1" applyAlignment="1">
      <alignment horizontal="center" vertical="center"/>
    </xf>
    <xf numFmtId="31" fontId="9" fillId="0" borderId="17" xfId="0" applyNumberFormat="1" applyFont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9" borderId="3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25" xfId="1" applyFont="1" applyFill="1" applyBorder="1" applyAlignment="1">
      <alignment horizontal="right" vertical="center" shrinkToFit="1"/>
    </xf>
    <xf numFmtId="38" fontId="4" fillId="0" borderId="26" xfId="1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 shrinkToFit="1"/>
    </xf>
    <xf numFmtId="58" fontId="3" fillId="0" borderId="15" xfId="0" applyNumberFormat="1" applyFont="1" applyBorder="1" applyAlignment="1">
      <alignment horizontal="center" vertical="center"/>
    </xf>
    <xf numFmtId="58" fontId="3" fillId="0" borderId="16" xfId="0" applyNumberFormat="1" applyFont="1" applyBorder="1" applyAlignment="1">
      <alignment horizontal="center" vertical="center"/>
    </xf>
    <xf numFmtId="58" fontId="3" fillId="0" borderId="17" xfId="0" applyNumberFormat="1" applyFont="1" applyBorder="1" applyAlignment="1">
      <alignment horizontal="center" vertical="center"/>
    </xf>
    <xf numFmtId="38" fontId="12" fillId="0" borderId="7" xfId="1" applyFont="1" applyFill="1" applyBorder="1">
      <alignment vertical="center"/>
    </xf>
    <xf numFmtId="38" fontId="12" fillId="0" borderId="8" xfId="1" applyFont="1" applyFill="1" applyBorder="1">
      <alignment vertical="center"/>
    </xf>
    <xf numFmtId="38" fontId="12" fillId="0" borderId="9" xfId="1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8" fontId="0" fillId="0" borderId="15" xfId="0" applyNumberFormat="1" applyBorder="1" applyAlignment="1">
      <alignment horizontal="center" vertical="center" shrinkToFit="1"/>
    </xf>
    <xf numFmtId="58" fontId="0" fillId="0" borderId="17" xfId="0" applyNumberFormat="1" applyBorder="1" applyAlignment="1">
      <alignment horizontal="center" vertical="center" shrinkToFit="1"/>
    </xf>
    <xf numFmtId="181" fontId="3" fillId="2" borderId="7" xfId="0" applyNumberFormat="1" applyFont="1" applyFill="1" applyBorder="1" applyAlignment="1" applyProtection="1">
      <alignment horizontal="center" vertical="center"/>
      <protection locked="0"/>
    </xf>
    <xf numFmtId="181" fontId="3" fillId="2" borderId="8" xfId="0" applyNumberFormat="1" applyFont="1" applyFill="1" applyBorder="1" applyAlignment="1" applyProtection="1">
      <alignment horizontal="center" vertical="center"/>
      <protection locked="0"/>
    </xf>
    <xf numFmtId="181" fontId="3" fillId="2" borderId="9" xfId="0" applyNumberFormat="1" applyFont="1" applyFill="1" applyBorder="1" applyAlignment="1" applyProtection="1">
      <alignment horizontal="center" vertical="center"/>
      <protection locked="0"/>
    </xf>
    <xf numFmtId="181" fontId="26" fillId="4" borderId="0" xfId="0" applyNumberFormat="1" applyFont="1" applyFill="1">
      <alignment vertical="center"/>
    </xf>
    <xf numFmtId="181" fontId="3" fillId="0" borderId="7" xfId="0" applyNumberFormat="1" applyFont="1" applyBorder="1" applyAlignment="1">
      <alignment horizontal="center" vertical="center"/>
    </xf>
    <xf numFmtId="181" fontId="3" fillId="0" borderId="8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179" fontId="3" fillId="2" borderId="15" xfId="0" applyNumberFormat="1" applyFont="1" applyFill="1" applyBorder="1" applyAlignment="1" applyProtection="1">
      <alignment horizontal="left" vertical="center"/>
      <protection locked="0"/>
    </xf>
    <xf numFmtId="179" fontId="3" fillId="2" borderId="16" xfId="0" applyNumberFormat="1" applyFont="1" applyFill="1" applyBorder="1" applyAlignment="1" applyProtection="1">
      <alignment horizontal="left" vertical="center"/>
      <protection locked="0"/>
    </xf>
    <xf numFmtId="179" fontId="3" fillId="2" borderId="17" xfId="0" applyNumberFormat="1" applyFont="1" applyFill="1" applyBorder="1" applyAlignment="1" applyProtection="1">
      <alignment horizontal="left" vertical="center"/>
      <protection locked="0"/>
    </xf>
    <xf numFmtId="179" fontId="3" fillId="0" borderId="15" xfId="0" applyNumberFormat="1" applyFont="1" applyBorder="1" applyAlignment="1">
      <alignment horizontal="left" vertical="center"/>
    </xf>
    <xf numFmtId="179" fontId="3" fillId="0" borderId="16" xfId="0" applyNumberFormat="1" applyFont="1" applyBorder="1" applyAlignment="1">
      <alignment horizontal="left" vertical="center"/>
    </xf>
    <xf numFmtId="179" fontId="3" fillId="0" borderId="17" xfId="0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A71B7C94-AA7D-4013-B9AD-0D9BB1290444}"/>
  </cellStyles>
  <dxfs count="4"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FF"/>
      <color rgb="FFFFE7FF"/>
      <color rgb="FFFFD1FF"/>
      <color rgb="FFCCFFCC"/>
      <color rgb="FFFFCDFF"/>
      <color rgb="FFFFEBFF"/>
      <color rgb="FFFFCCFF"/>
      <color rgb="FF0000FF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7408</xdr:colOff>
          <xdr:row>11</xdr:row>
          <xdr:rowOff>66676</xdr:rowOff>
        </xdr:from>
        <xdr:to>
          <xdr:col>20</xdr:col>
          <xdr:colOff>2758</xdr:colOff>
          <xdr:row>13</xdr:row>
          <xdr:rowOff>123215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6FE1EBCB-B1B2-C697-C403-ECE160C587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9!$B$9:$H$9" spid="_x0000_s1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3133" y="2400301"/>
              <a:ext cx="3672000" cy="513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66675</xdr:rowOff>
        </xdr:from>
        <xdr:to>
          <xdr:col>20</xdr:col>
          <xdr:colOff>4875</xdr:colOff>
          <xdr:row>39</xdr:row>
          <xdr:rowOff>123214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10A683C-8D04-425C-AD81-A0DF5AE27E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9!$B$9:$H$9" spid="_x0000_s10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8477250"/>
              <a:ext cx="3672000" cy="513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0F1C-6A82-465E-A69B-D22A00FB1C83}">
  <sheetPr codeName="Sheet1">
    <tabColor rgb="FFFF0000"/>
  </sheetPr>
  <dimension ref="A1:AN29"/>
  <sheetViews>
    <sheetView tabSelected="1" zoomScaleNormal="100" workbookViewId="0">
      <selection activeCell="F10" sqref="F10:T10"/>
    </sheetView>
  </sheetViews>
  <sheetFormatPr defaultRowHeight="13.5" x14ac:dyDescent="0.1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18" width="2.625" style="2" customWidth="1"/>
    <col min="19" max="19" width="1.625" style="2" customWidth="1"/>
    <col min="20" max="28" width="2.625" style="2" customWidth="1"/>
    <col min="29" max="29" width="1.625" style="2" customWidth="1"/>
    <col min="30" max="38" width="2.625" style="2" customWidth="1"/>
    <col min="39" max="39" width="2.5" style="2" hidden="1" customWidth="1"/>
    <col min="40" max="40" width="4.875" style="2" hidden="1" customWidth="1"/>
    <col min="41" max="41" width="0" style="2" hidden="1" customWidth="1"/>
    <col min="42" max="16384" width="9" style="2"/>
  </cols>
  <sheetData>
    <row r="1" spans="1:40" ht="6.75" customHeight="1" thickBot="1" x14ac:dyDescent="0.2">
      <c r="A1" s="1"/>
      <c r="B1" s="1"/>
      <c r="C1" s="1"/>
      <c r="D1" s="1"/>
      <c r="E1" s="1"/>
      <c r="F1" s="1"/>
      <c r="G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0.100000000000001" customHeight="1" thickBot="1" x14ac:dyDescent="0.2">
      <c r="A2" s="1"/>
      <c r="B2" s="96" t="s">
        <v>27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  <c r="Z2" s="136" t="s">
        <v>4</v>
      </c>
      <c r="AA2" s="137"/>
      <c r="AB2" s="137"/>
      <c r="AC2" s="137"/>
      <c r="AD2" s="138"/>
      <c r="AE2" s="137" t="str">
        <f ca="1">AN2</f>
        <v>2308-87214</v>
      </c>
      <c r="AF2" s="137"/>
      <c r="AG2" s="137"/>
      <c r="AH2" s="137"/>
      <c r="AI2" s="137"/>
      <c r="AJ2" s="137"/>
      <c r="AK2" s="137"/>
      <c r="AL2" s="138"/>
      <c r="AM2" s="1"/>
      <c r="AN2" s="1" t="str">
        <f ca="1">RIGHT(TEXT(YEAR(AE5),"0000"),2)&amp;TEXT(MONTH(AE5),"00")&amp;"-"&amp;TEXT(INT(RAND()*100000),"00000")</f>
        <v>2308-87214</v>
      </c>
    </row>
    <row r="3" spans="1:40" ht="9.9499999999999993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1"/>
      <c r="AN3" s="1"/>
    </row>
    <row r="4" spans="1:40" ht="20.100000000000001" customHeight="1" x14ac:dyDescent="0.15">
      <c r="A4" s="1"/>
      <c r="B4" s="34" t="s">
        <v>22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"/>
      <c r="AH4" s="1"/>
      <c r="AI4" s="1"/>
      <c r="AJ4" s="1"/>
      <c r="AK4" s="1"/>
      <c r="AL4" s="1"/>
      <c r="AM4" s="1"/>
      <c r="AN4" s="1"/>
    </row>
    <row r="5" spans="1:40" ht="21.95" customHeight="1" x14ac:dyDescent="0.15">
      <c r="A5" s="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3"/>
      <c r="V5" s="3"/>
      <c r="W5" s="3"/>
      <c r="X5" s="3"/>
      <c r="Y5" s="3"/>
      <c r="Z5" s="80" t="s">
        <v>23</v>
      </c>
      <c r="AA5" s="81"/>
      <c r="AB5" s="81"/>
      <c r="AC5" s="81"/>
      <c r="AD5" s="82"/>
      <c r="AE5" s="133">
        <v>45169</v>
      </c>
      <c r="AF5" s="134"/>
      <c r="AG5" s="134"/>
      <c r="AH5" s="134"/>
      <c r="AI5" s="134"/>
      <c r="AJ5" s="134"/>
      <c r="AK5" s="134"/>
      <c r="AL5" s="135"/>
      <c r="AM5" s="1"/>
      <c r="AN5" s="1"/>
    </row>
    <row r="6" spans="1:40" ht="20.100000000000001" customHeight="1" x14ac:dyDescent="0.15">
      <c r="A6" s="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"/>
      <c r="AH6" s="1"/>
      <c r="AI6" s="1"/>
      <c r="AJ6" s="1"/>
      <c r="AK6" s="1"/>
      <c r="AL6" s="1"/>
      <c r="AM6" s="1"/>
      <c r="AN6" s="1"/>
    </row>
    <row r="7" spans="1:40" ht="15" customHeight="1" x14ac:dyDescent="0.15">
      <c r="A7" s="1"/>
      <c r="B7" s="53" t="s">
        <v>7</v>
      </c>
      <c r="C7" s="54"/>
      <c r="D7" s="54"/>
      <c r="E7" s="54"/>
      <c r="F7" s="54"/>
      <c r="G7" s="94"/>
      <c r="H7" s="127" t="s">
        <v>6</v>
      </c>
      <c r="I7" s="128"/>
      <c r="J7" s="128"/>
      <c r="K7" s="128"/>
      <c r="L7" s="128"/>
      <c r="M7" s="128"/>
      <c r="N7" s="129"/>
      <c r="V7" s="64" t="s">
        <v>14</v>
      </c>
      <c r="W7" s="65"/>
      <c r="X7" s="65"/>
      <c r="Y7" s="65"/>
      <c r="Z7" s="65"/>
      <c r="AA7" s="65"/>
      <c r="AB7" s="65"/>
      <c r="AC7" s="66"/>
      <c r="AE7" s="64" t="s">
        <v>15</v>
      </c>
      <c r="AF7" s="65"/>
      <c r="AG7" s="65"/>
      <c r="AH7" s="65"/>
      <c r="AI7" s="65"/>
      <c r="AJ7" s="65"/>
      <c r="AK7" s="65"/>
      <c r="AL7" s="66"/>
      <c r="AM7" s="1"/>
    </row>
    <row r="8" spans="1:40" ht="20.100000000000001" customHeight="1" x14ac:dyDescent="0.15">
      <c r="A8" s="1"/>
      <c r="B8" s="283"/>
      <c r="C8" s="284"/>
      <c r="D8" s="284"/>
      <c r="E8" s="284"/>
      <c r="F8" s="284"/>
      <c r="G8" s="285"/>
      <c r="H8" s="130"/>
      <c r="I8" s="131"/>
      <c r="J8" s="131"/>
      <c r="K8" s="131"/>
      <c r="L8" s="131"/>
      <c r="M8" s="131"/>
      <c r="N8" s="132"/>
      <c r="V8" s="91">
        <f>$AG$25</f>
        <v>0</v>
      </c>
      <c r="W8" s="92"/>
      <c r="X8" s="92"/>
      <c r="Y8" s="92"/>
      <c r="Z8" s="92"/>
      <c r="AA8" s="92"/>
      <c r="AB8" s="92"/>
      <c r="AC8" s="93"/>
      <c r="AE8" s="67">
        <f>ROUNDDOWN(V8*50%,-3)</f>
        <v>0</v>
      </c>
      <c r="AF8" s="68"/>
      <c r="AG8" s="68"/>
      <c r="AH8" s="68"/>
      <c r="AI8" s="68"/>
      <c r="AJ8" s="68"/>
      <c r="AK8" s="68"/>
      <c r="AL8" s="69"/>
      <c r="AM8" s="1"/>
    </row>
    <row r="9" spans="1:40" ht="9.9499999999999993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"/>
      <c r="N9" s="3"/>
      <c r="O9" s="3"/>
      <c r="P9" s="3"/>
      <c r="Q9" s="3"/>
      <c r="R9" s="3"/>
      <c r="S9" s="3"/>
      <c r="T9" s="3"/>
      <c r="U9" s="3"/>
      <c r="AF9" s="3"/>
      <c r="AG9" s="1"/>
      <c r="AH9" s="1"/>
      <c r="AI9" s="1"/>
      <c r="AJ9" s="1"/>
      <c r="AK9" s="1"/>
      <c r="AL9" s="1"/>
      <c r="AM9" s="1"/>
    </row>
    <row r="10" spans="1:40" ht="18" customHeight="1" x14ac:dyDescent="0.15">
      <c r="A10" s="1"/>
      <c r="B10" s="83" t="s">
        <v>11</v>
      </c>
      <c r="C10" s="84"/>
      <c r="D10" s="84"/>
      <c r="E10" s="84"/>
      <c r="F10" s="290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2"/>
      <c r="V10" s="99" t="s">
        <v>16</v>
      </c>
      <c r="W10" s="100"/>
      <c r="X10" s="101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4"/>
      <c r="AM10" s="1"/>
    </row>
    <row r="11" spans="1:40" ht="18" customHeight="1" x14ac:dyDescent="0.15">
      <c r="A11" s="1"/>
      <c r="B11" s="53" t="s">
        <v>12</v>
      </c>
      <c r="C11" s="54"/>
      <c r="D11" s="54"/>
      <c r="E11" s="54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7"/>
      <c r="V11" s="105" t="s">
        <v>5</v>
      </c>
      <c r="W11" s="106"/>
      <c r="X11" s="106"/>
      <c r="Y11" s="117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9"/>
      <c r="AM11" s="1"/>
    </row>
    <row r="12" spans="1:40" ht="18" customHeight="1" x14ac:dyDescent="0.15">
      <c r="A12" s="1"/>
      <c r="B12" s="88" t="s">
        <v>10</v>
      </c>
      <c r="C12" s="89"/>
      <c r="D12" s="89"/>
      <c r="E12" s="90"/>
      <c r="F12" s="139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1"/>
      <c r="U12" s="8"/>
      <c r="V12" s="107"/>
      <c r="W12" s="108"/>
      <c r="X12" s="108"/>
      <c r="Y12" s="120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1"/>
    </row>
    <row r="13" spans="1:40" ht="18" customHeight="1" x14ac:dyDescent="0.15">
      <c r="A13" s="1"/>
      <c r="B13" s="15"/>
      <c r="C13" s="15"/>
      <c r="D13" s="15"/>
      <c r="E13" s="15"/>
      <c r="F13" s="13"/>
      <c r="G13" s="13"/>
      <c r="H13" s="13"/>
      <c r="I13" s="13"/>
      <c r="J13" s="13"/>
      <c r="K13" s="14"/>
      <c r="L13" s="14"/>
      <c r="M13" s="14"/>
      <c r="N13" s="14"/>
      <c r="O13" s="14"/>
      <c r="U13" s="8"/>
      <c r="V13" s="109" t="s">
        <v>9</v>
      </c>
      <c r="W13" s="110"/>
      <c r="X13" s="110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23" t="s">
        <v>8</v>
      </c>
      <c r="AL13" s="124"/>
      <c r="AM13" s="1"/>
    </row>
    <row r="14" spans="1:40" ht="18" customHeight="1" x14ac:dyDescent="0.15">
      <c r="A14" s="1"/>
      <c r="O14" s="14"/>
      <c r="U14" s="8"/>
      <c r="V14" s="111"/>
      <c r="W14" s="112"/>
      <c r="X14" s="112"/>
      <c r="Y14" s="115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25"/>
      <c r="AL14" s="126"/>
      <c r="AM14" s="1"/>
    </row>
    <row r="15" spans="1:40" ht="15" customHeight="1" thickBot="1" x14ac:dyDescent="0.2">
      <c r="A15" s="1"/>
      <c r="B15" s="95" t="s">
        <v>18</v>
      </c>
      <c r="C15" s="95"/>
      <c r="D15" s="95"/>
      <c r="E15" s="9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6"/>
      <c r="R15" s="6"/>
      <c r="S15" s="6"/>
      <c r="T15" s="7"/>
      <c r="U15" s="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6"/>
      <c r="AG15" s="5"/>
      <c r="AH15" s="5"/>
      <c r="AI15" s="5"/>
      <c r="AJ15" s="5"/>
      <c r="AK15" s="5"/>
      <c r="AL15" s="5"/>
      <c r="AM15" s="1"/>
    </row>
    <row r="16" spans="1:40" ht="9.9499999999999993" customHeight="1" thickTop="1" thickBo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3"/>
      <c r="O16" s="3"/>
      <c r="P16" s="3"/>
      <c r="Q16" s="3"/>
      <c r="R16" s="3"/>
      <c r="S16" s="3"/>
      <c r="T16" s="3"/>
      <c r="U16" s="3"/>
      <c r="AF16" s="3"/>
      <c r="AG16" s="1"/>
      <c r="AH16" s="1"/>
      <c r="AI16" s="1"/>
      <c r="AJ16" s="1"/>
      <c r="AK16" s="1"/>
      <c r="AL16" s="1"/>
      <c r="AM16" s="1"/>
    </row>
    <row r="17" spans="1:40" ht="17.100000000000001" customHeight="1" x14ac:dyDescent="0.15">
      <c r="A17" s="1"/>
      <c r="B17" s="16" t="s">
        <v>3</v>
      </c>
      <c r="C17" s="31" t="s">
        <v>20</v>
      </c>
      <c r="D17" s="32"/>
      <c r="E17" s="32"/>
      <c r="F17" s="32"/>
      <c r="G17" s="32"/>
      <c r="H17" s="32"/>
      <c r="I17" s="32"/>
      <c r="J17" s="33"/>
      <c r="K17" s="31" t="s">
        <v>21</v>
      </c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1" t="s">
        <v>0</v>
      </c>
      <c r="W17" s="32"/>
      <c r="X17" s="33"/>
      <c r="Y17" s="31" t="s">
        <v>1</v>
      </c>
      <c r="Z17" s="32"/>
      <c r="AA17" s="33"/>
      <c r="AB17" s="31" t="s">
        <v>2</v>
      </c>
      <c r="AC17" s="32"/>
      <c r="AD17" s="32"/>
      <c r="AE17" s="32"/>
      <c r="AF17" s="33"/>
      <c r="AG17" s="31" t="s">
        <v>19</v>
      </c>
      <c r="AH17" s="32"/>
      <c r="AI17" s="32"/>
      <c r="AJ17" s="32"/>
      <c r="AK17" s="32"/>
      <c r="AL17" s="70"/>
    </row>
    <row r="18" spans="1:40" ht="17.100000000000001" customHeight="1" x14ac:dyDescent="0.15">
      <c r="A18" s="1"/>
      <c r="B18" s="17">
        <v>1</v>
      </c>
      <c r="C18" s="145"/>
      <c r="D18" s="146"/>
      <c r="E18" s="146"/>
      <c r="F18" s="146"/>
      <c r="G18" s="146"/>
      <c r="H18" s="146"/>
      <c r="I18" s="146"/>
      <c r="J18" s="147"/>
      <c r="K18" s="151"/>
      <c r="L18" s="152"/>
      <c r="M18" s="152"/>
      <c r="N18" s="152"/>
      <c r="O18" s="152"/>
      <c r="P18" s="152"/>
      <c r="Q18" s="152"/>
      <c r="R18" s="152"/>
      <c r="S18" s="152"/>
      <c r="T18" s="152"/>
      <c r="U18" s="153"/>
      <c r="V18" s="41"/>
      <c r="W18" s="42"/>
      <c r="X18" s="43"/>
      <c r="Y18" s="55"/>
      <c r="Z18" s="56"/>
      <c r="AA18" s="57"/>
      <c r="AB18" s="77"/>
      <c r="AC18" s="78"/>
      <c r="AD18" s="78"/>
      <c r="AE18" s="78"/>
      <c r="AF18" s="79"/>
      <c r="AG18" s="71" t="str">
        <f t="shared" ref="AG18:AG24" si="0">IF(C18="","",V18*AB18)</f>
        <v/>
      </c>
      <c r="AH18" s="72"/>
      <c r="AI18" s="72"/>
      <c r="AJ18" s="72"/>
      <c r="AK18" s="72"/>
      <c r="AL18" s="73"/>
    </row>
    <row r="19" spans="1:40" ht="17.100000000000001" customHeight="1" x14ac:dyDescent="0.15">
      <c r="A19" s="4"/>
      <c r="B19" s="18">
        <v>2</v>
      </c>
      <c r="C19" s="120"/>
      <c r="D19" s="121"/>
      <c r="E19" s="121"/>
      <c r="F19" s="121"/>
      <c r="G19" s="121"/>
      <c r="H19" s="121"/>
      <c r="I19" s="121"/>
      <c r="J19" s="122"/>
      <c r="K19" s="154"/>
      <c r="L19" s="155"/>
      <c r="M19" s="155"/>
      <c r="N19" s="155"/>
      <c r="O19" s="155"/>
      <c r="P19" s="155"/>
      <c r="Q19" s="155"/>
      <c r="R19" s="155"/>
      <c r="S19" s="155"/>
      <c r="T19" s="155"/>
      <c r="U19" s="156"/>
      <c r="V19" s="44"/>
      <c r="W19" s="45"/>
      <c r="X19" s="46"/>
      <c r="Y19" s="35"/>
      <c r="Z19" s="36"/>
      <c r="AA19" s="37"/>
      <c r="AB19" s="50"/>
      <c r="AC19" s="51"/>
      <c r="AD19" s="51"/>
      <c r="AE19" s="51"/>
      <c r="AF19" s="52"/>
      <c r="AG19" s="74" t="str">
        <f t="shared" si="0"/>
        <v/>
      </c>
      <c r="AH19" s="75"/>
      <c r="AI19" s="75"/>
      <c r="AJ19" s="75"/>
      <c r="AK19" s="75"/>
      <c r="AL19" s="76"/>
      <c r="AN19" s="4"/>
    </row>
    <row r="20" spans="1:40" ht="17.100000000000001" customHeight="1" x14ac:dyDescent="0.15">
      <c r="A20" s="4"/>
      <c r="B20" s="18">
        <v>3</v>
      </c>
      <c r="C20" s="120"/>
      <c r="D20" s="121"/>
      <c r="E20" s="121"/>
      <c r="F20" s="121"/>
      <c r="G20" s="121"/>
      <c r="H20" s="121"/>
      <c r="I20" s="121"/>
      <c r="J20" s="122"/>
      <c r="K20" s="154"/>
      <c r="L20" s="155"/>
      <c r="M20" s="155"/>
      <c r="N20" s="155"/>
      <c r="O20" s="155"/>
      <c r="P20" s="155"/>
      <c r="Q20" s="155"/>
      <c r="R20" s="155"/>
      <c r="S20" s="155"/>
      <c r="T20" s="155"/>
      <c r="U20" s="156"/>
      <c r="V20" s="44"/>
      <c r="W20" s="45"/>
      <c r="X20" s="46"/>
      <c r="Y20" s="35"/>
      <c r="Z20" s="36"/>
      <c r="AA20" s="37"/>
      <c r="AB20" s="50"/>
      <c r="AC20" s="51"/>
      <c r="AD20" s="51"/>
      <c r="AE20" s="51"/>
      <c r="AF20" s="52"/>
      <c r="AG20" s="74" t="str">
        <f t="shared" si="0"/>
        <v/>
      </c>
      <c r="AH20" s="75"/>
      <c r="AI20" s="75"/>
      <c r="AJ20" s="75"/>
      <c r="AK20" s="75"/>
      <c r="AL20" s="76"/>
      <c r="AN20" s="4"/>
    </row>
    <row r="21" spans="1:40" ht="17.100000000000001" customHeight="1" x14ac:dyDescent="0.15">
      <c r="A21" s="4"/>
      <c r="B21" s="18">
        <v>4</v>
      </c>
      <c r="C21" s="120"/>
      <c r="D21" s="121"/>
      <c r="E21" s="121"/>
      <c r="F21" s="121"/>
      <c r="G21" s="121"/>
      <c r="H21" s="121"/>
      <c r="I21" s="121"/>
      <c r="J21" s="122"/>
      <c r="K21" s="154"/>
      <c r="L21" s="155"/>
      <c r="M21" s="155"/>
      <c r="N21" s="155"/>
      <c r="O21" s="155"/>
      <c r="P21" s="155"/>
      <c r="Q21" s="155"/>
      <c r="R21" s="155"/>
      <c r="S21" s="155"/>
      <c r="T21" s="155"/>
      <c r="U21" s="156"/>
      <c r="V21" s="44"/>
      <c r="W21" s="45"/>
      <c r="X21" s="46"/>
      <c r="Y21" s="35"/>
      <c r="Z21" s="36"/>
      <c r="AA21" s="37"/>
      <c r="AB21" s="50"/>
      <c r="AC21" s="51"/>
      <c r="AD21" s="51"/>
      <c r="AE21" s="51"/>
      <c r="AF21" s="52"/>
      <c r="AG21" s="74" t="str">
        <f t="shared" si="0"/>
        <v/>
      </c>
      <c r="AH21" s="75"/>
      <c r="AI21" s="75"/>
      <c r="AJ21" s="75"/>
      <c r="AK21" s="75"/>
      <c r="AL21" s="76"/>
      <c r="AN21" s="4"/>
    </row>
    <row r="22" spans="1:40" ht="17.100000000000001" customHeight="1" x14ac:dyDescent="0.15">
      <c r="A22" s="4"/>
      <c r="B22" s="18">
        <v>5</v>
      </c>
      <c r="C22" s="120"/>
      <c r="D22" s="121"/>
      <c r="E22" s="121"/>
      <c r="F22" s="121"/>
      <c r="G22" s="121"/>
      <c r="H22" s="121"/>
      <c r="I22" s="121"/>
      <c r="J22" s="122"/>
      <c r="K22" s="154"/>
      <c r="L22" s="155"/>
      <c r="M22" s="155"/>
      <c r="N22" s="155"/>
      <c r="O22" s="155"/>
      <c r="P22" s="155"/>
      <c r="Q22" s="155"/>
      <c r="R22" s="155"/>
      <c r="S22" s="155"/>
      <c r="T22" s="155"/>
      <c r="U22" s="156"/>
      <c r="V22" s="44"/>
      <c r="W22" s="45"/>
      <c r="X22" s="46"/>
      <c r="Y22" s="35"/>
      <c r="Z22" s="36"/>
      <c r="AA22" s="37"/>
      <c r="AB22" s="50"/>
      <c r="AC22" s="51"/>
      <c r="AD22" s="51"/>
      <c r="AE22" s="51"/>
      <c r="AF22" s="52"/>
      <c r="AG22" s="74" t="str">
        <f t="shared" si="0"/>
        <v/>
      </c>
      <c r="AH22" s="75"/>
      <c r="AI22" s="75"/>
      <c r="AJ22" s="75"/>
      <c r="AK22" s="75"/>
      <c r="AL22" s="76"/>
      <c r="AN22" s="4"/>
    </row>
    <row r="23" spans="1:40" ht="17.100000000000001" customHeight="1" x14ac:dyDescent="0.15">
      <c r="A23" s="4"/>
      <c r="B23" s="18">
        <v>6</v>
      </c>
      <c r="C23" s="120"/>
      <c r="D23" s="121"/>
      <c r="E23" s="121"/>
      <c r="F23" s="121"/>
      <c r="G23" s="121"/>
      <c r="H23" s="121"/>
      <c r="I23" s="121"/>
      <c r="J23" s="122"/>
      <c r="K23" s="154"/>
      <c r="L23" s="155"/>
      <c r="M23" s="155"/>
      <c r="N23" s="155"/>
      <c r="O23" s="155"/>
      <c r="P23" s="155"/>
      <c r="Q23" s="155"/>
      <c r="R23" s="155"/>
      <c r="S23" s="155"/>
      <c r="T23" s="155"/>
      <c r="U23" s="156"/>
      <c r="V23" s="44"/>
      <c r="W23" s="45"/>
      <c r="X23" s="46"/>
      <c r="Y23" s="35"/>
      <c r="Z23" s="36"/>
      <c r="AA23" s="37"/>
      <c r="AB23" s="50"/>
      <c r="AC23" s="51"/>
      <c r="AD23" s="51"/>
      <c r="AE23" s="51"/>
      <c r="AF23" s="52"/>
      <c r="AG23" s="74" t="str">
        <f t="shared" si="0"/>
        <v/>
      </c>
      <c r="AH23" s="75"/>
      <c r="AI23" s="75"/>
      <c r="AJ23" s="75"/>
      <c r="AK23" s="75"/>
      <c r="AL23" s="76"/>
      <c r="AN23" s="4"/>
    </row>
    <row r="24" spans="1:40" ht="17.100000000000001" customHeight="1" thickBot="1" x14ac:dyDescent="0.2">
      <c r="A24" s="1"/>
      <c r="B24" s="19">
        <v>7</v>
      </c>
      <c r="C24" s="148"/>
      <c r="D24" s="149"/>
      <c r="E24" s="149"/>
      <c r="F24" s="149"/>
      <c r="G24" s="149"/>
      <c r="H24" s="149"/>
      <c r="I24" s="149"/>
      <c r="J24" s="150"/>
      <c r="K24" s="157"/>
      <c r="L24" s="158"/>
      <c r="M24" s="158"/>
      <c r="N24" s="158"/>
      <c r="O24" s="158"/>
      <c r="P24" s="158"/>
      <c r="Q24" s="158"/>
      <c r="R24" s="158"/>
      <c r="S24" s="158"/>
      <c r="T24" s="158"/>
      <c r="U24" s="159"/>
      <c r="V24" s="47"/>
      <c r="W24" s="48"/>
      <c r="X24" s="49"/>
      <c r="Y24" s="38"/>
      <c r="Z24" s="39"/>
      <c r="AA24" s="40"/>
      <c r="AB24" s="28"/>
      <c r="AC24" s="29"/>
      <c r="AD24" s="29"/>
      <c r="AE24" s="29"/>
      <c r="AF24" s="30"/>
      <c r="AG24" s="58" t="str">
        <f t="shared" si="0"/>
        <v/>
      </c>
      <c r="AH24" s="59"/>
      <c r="AI24" s="59"/>
      <c r="AJ24" s="59"/>
      <c r="AK24" s="59"/>
      <c r="AL24" s="60"/>
      <c r="AN24" s="1"/>
    </row>
    <row r="25" spans="1:40" ht="18" customHeight="1" thickTop="1" thickBot="1" x14ac:dyDescent="0.2">
      <c r="A25" s="1"/>
      <c r="B25" s="142" t="s">
        <v>17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4"/>
      <c r="AG25" s="61">
        <f>SUM(AG18:AL24)</f>
        <v>0</v>
      </c>
      <c r="AH25" s="62"/>
      <c r="AI25" s="62"/>
      <c r="AJ25" s="62"/>
      <c r="AK25" s="62"/>
      <c r="AL25" s="63"/>
      <c r="AN25" s="2">
        <f>COUNT(AG18:AG24)</f>
        <v>0</v>
      </c>
    </row>
    <row r="26" spans="1:40" ht="12.95" customHeight="1" x14ac:dyDescent="0.15"/>
    <row r="27" spans="1:40" ht="12.95" customHeight="1" x14ac:dyDescent="0.15"/>
    <row r="28" spans="1:40" ht="12.95" customHeight="1" x14ac:dyDescent="0.15"/>
    <row r="29" spans="1:40" ht="15" customHeight="1" x14ac:dyDescent="0.15"/>
  </sheetData>
  <sheetProtection algorithmName="SHA-512" hashValue="LJIk6fqpzyh/b6crzL1y3F1KvjPPPCnDUL8eYUBx9fzhamXBMRhGsYrUucxm6TaOeMoQU8yDUWWCpbJTKhhBRw==" saltValue="3TfTQUZOUcH8j1Yt6mSJow==" spinCount="100000" sheet="1" objects="1" scenarios="1" selectLockedCells="1"/>
  <mergeCells count="79">
    <mergeCell ref="B25:AF25"/>
    <mergeCell ref="C18:J18"/>
    <mergeCell ref="C19:J19"/>
    <mergeCell ref="C20:J20"/>
    <mergeCell ref="C21:J21"/>
    <mergeCell ref="C22:J22"/>
    <mergeCell ref="C23:J23"/>
    <mergeCell ref="C24:J24"/>
    <mergeCell ref="K18:U18"/>
    <mergeCell ref="K19:U19"/>
    <mergeCell ref="K20:U20"/>
    <mergeCell ref="K21:U21"/>
    <mergeCell ref="K22:U22"/>
    <mergeCell ref="K23:U23"/>
    <mergeCell ref="K24:U24"/>
    <mergeCell ref="AB20:AF20"/>
    <mergeCell ref="B2:T2"/>
    <mergeCell ref="V10:X10"/>
    <mergeCell ref="Y10:AL10"/>
    <mergeCell ref="V11:X12"/>
    <mergeCell ref="V13:X14"/>
    <mergeCell ref="Y13:AJ14"/>
    <mergeCell ref="Y11:AL11"/>
    <mergeCell ref="Y12:AL12"/>
    <mergeCell ref="AK13:AL14"/>
    <mergeCell ref="H7:N7"/>
    <mergeCell ref="H8:N8"/>
    <mergeCell ref="AE5:AL5"/>
    <mergeCell ref="Z2:AD2"/>
    <mergeCell ref="AE2:AL2"/>
    <mergeCell ref="F12:T12"/>
    <mergeCell ref="V23:X23"/>
    <mergeCell ref="Y17:AA17"/>
    <mergeCell ref="Z5:AD5"/>
    <mergeCell ref="B10:E10"/>
    <mergeCell ref="F11:T11"/>
    <mergeCell ref="F10:T10"/>
    <mergeCell ref="B12:E12"/>
    <mergeCell ref="V7:AC7"/>
    <mergeCell ref="V8:AC8"/>
    <mergeCell ref="B7:G7"/>
    <mergeCell ref="B8:G8"/>
    <mergeCell ref="Y19:AA19"/>
    <mergeCell ref="Y20:AA20"/>
    <mergeCell ref="B15:E15"/>
    <mergeCell ref="V21:X21"/>
    <mergeCell ref="V22:X22"/>
    <mergeCell ref="AG24:AL24"/>
    <mergeCell ref="AG25:AL25"/>
    <mergeCell ref="AE7:AL7"/>
    <mergeCell ref="AE8:AL8"/>
    <mergeCell ref="AG17:AL17"/>
    <mergeCell ref="AG18:AL18"/>
    <mergeCell ref="AG19:AL19"/>
    <mergeCell ref="AG20:AL20"/>
    <mergeCell ref="AG21:AL21"/>
    <mergeCell ref="AG22:AL22"/>
    <mergeCell ref="AG23:AL23"/>
    <mergeCell ref="AB17:AF17"/>
    <mergeCell ref="AB18:AF18"/>
    <mergeCell ref="AB19:AF19"/>
    <mergeCell ref="AB21:AF21"/>
    <mergeCell ref="AB22:AF22"/>
    <mergeCell ref="AB24:AF24"/>
    <mergeCell ref="K17:U17"/>
    <mergeCell ref="C17:J17"/>
    <mergeCell ref="B4:T4"/>
    <mergeCell ref="Y21:AA21"/>
    <mergeCell ref="Y22:AA22"/>
    <mergeCell ref="Y23:AA23"/>
    <mergeCell ref="Y24:AA24"/>
    <mergeCell ref="V17:X17"/>
    <mergeCell ref="V18:X18"/>
    <mergeCell ref="V19:X19"/>
    <mergeCell ref="V24:X24"/>
    <mergeCell ref="V20:X20"/>
    <mergeCell ref="AB23:AF23"/>
    <mergeCell ref="B11:E11"/>
    <mergeCell ref="Y18:AA18"/>
  </mergeCells>
  <phoneticPr fontId="2"/>
  <dataValidations count="3">
    <dataValidation imeMode="halfAlpha" allowBlank="1" showInputMessage="1" showErrorMessage="1" sqref="B8:G8 V18:X24 AB18:AF24 F10:T10 H8:N8" xr:uid="{6DD30845-BFF9-4516-83BB-1BB0AABEBCC2}"/>
    <dataValidation imeMode="hiragana" allowBlank="1" showInputMessage="1" showErrorMessage="1" prompt="品名・数量・単価は必須項目です。" sqref="C18:J24" xr:uid="{6586346A-6C6E-45AE-89E9-D7759D86E793}"/>
    <dataValidation imeMode="hiragana" allowBlank="1" showInputMessage="1" showErrorMessage="1" sqref="K18:U24 Y18:AA24 Y11:AL12 Y13:AJ14 F11:T12" xr:uid="{D0AA1626-6E3F-4499-A5D9-82B1BFC60EF9}"/>
  </dataValidations>
  <printOptions horizontalCentered="1"/>
  <pageMargins left="0.51181102362204722" right="0.31496062992125984" top="0.55118110236220474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286961-E3C9-4E9B-9E3E-5F81AD34D23F}">
          <x14:formula1>
            <xm:f>Sheet9!$B$2:$B$4</xm:f>
          </x14:formula1>
          <xm:sqref>AE5:AL5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D75E-B9AD-47AB-824D-2A0BAD6D9439}">
  <sheetPr codeName="Sheet2">
    <tabColor rgb="FF92D050"/>
  </sheetPr>
  <dimension ref="A1:AM50"/>
  <sheetViews>
    <sheetView showZeros="0" zoomScaleNormal="100" zoomScaleSheetLayoutView="100" workbookViewId="0">
      <selection activeCell="F9" sqref="F9:T9"/>
    </sheetView>
  </sheetViews>
  <sheetFormatPr defaultRowHeight="13.5" x14ac:dyDescent="0.15"/>
  <cols>
    <col min="1" max="1" width="1.125" style="2" customWidth="1"/>
    <col min="2" max="5" width="2.625" style="2" customWidth="1"/>
    <col min="6" max="6" width="3.625" style="2" customWidth="1"/>
    <col min="7" max="7" width="3" style="2" customWidth="1"/>
    <col min="8" max="10" width="2.625" style="2" customWidth="1"/>
    <col min="11" max="12" width="1.625" style="2" customWidth="1"/>
    <col min="13" max="18" width="2.625" style="2" customWidth="1"/>
    <col min="19" max="19" width="1.625" style="2" customWidth="1"/>
    <col min="20" max="28" width="2.625" style="2" customWidth="1"/>
    <col min="29" max="29" width="1.625" style="2" customWidth="1"/>
    <col min="30" max="38" width="2.625" style="2" customWidth="1"/>
    <col min="39" max="39" width="1.625" style="2" customWidth="1"/>
    <col min="40" max="16384" width="9" style="2"/>
  </cols>
  <sheetData>
    <row r="1" spans="1:39" ht="24.95" customHeight="1" thickBot="1" x14ac:dyDescent="0.2">
      <c r="A1" s="1"/>
      <c r="B1" s="210" t="s">
        <v>26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  <c r="Z1" s="136" t="s">
        <v>4</v>
      </c>
      <c r="AA1" s="137"/>
      <c r="AB1" s="137"/>
      <c r="AC1" s="137"/>
      <c r="AD1" s="138"/>
      <c r="AE1" s="163" t="str">
        <f ca="1">'入力シート兼事業者（控）'!$AE$2</f>
        <v>2308-87214</v>
      </c>
      <c r="AF1" s="163"/>
      <c r="AG1" s="163"/>
      <c r="AH1" s="163"/>
      <c r="AI1" s="163"/>
      <c r="AJ1" s="163"/>
      <c r="AK1" s="163"/>
      <c r="AL1" s="164"/>
      <c r="AM1" s="1"/>
    </row>
    <row r="2" spans="1:39" ht="9.9499999999999993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1"/>
    </row>
    <row r="3" spans="1:39" ht="20.100000000000001" customHeight="1" x14ac:dyDescent="0.15">
      <c r="A3" s="1"/>
      <c r="B3" s="34" t="s">
        <v>22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  <c r="AI3" s="1"/>
      <c r="AJ3" s="1"/>
      <c r="AK3" s="1"/>
      <c r="AL3" s="1"/>
      <c r="AM3" s="1"/>
    </row>
    <row r="4" spans="1:39" ht="21.95" customHeight="1" x14ac:dyDescent="0.15">
      <c r="A4" s="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3"/>
      <c r="V4" s="3"/>
      <c r="W4" s="3"/>
      <c r="X4" s="3"/>
      <c r="Y4" s="3"/>
      <c r="Z4" s="213" t="s">
        <v>23</v>
      </c>
      <c r="AA4" s="214"/>
      <c r="AB4" s="214"/>
      <c r="AC4" s="214"/>
      <c r="AD4" s="215"/>
      <c r="AE4" s="216">
        <f>'入力シート兼事業者（控）'!$AE$5</f>
        <v>45169</v>
      </c>
      <c r="AF4" s="217"/>
      <c r="AG4" s="217"/>
      <c r="AH4" s="217"/>
      <c r="AI4" s="217"/>
      <c r="AJ4" s="217"/>
      <c r="AK4" s="217"/>
      <c r="AL4" s="218"/>
      <c r="AM4" s="1"/>
    </row>
    <row r="5" spans="1:39" ht="9.9499999999999993" customHeight="1" x14ac:dyDescent="0.15">
      <c r="A5" s="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"/>
      <c r="AH5" s="1"/>
      <c r="AI5" s="1"/>
      <c r="AJ5" s="1"/>
      <c r="AK5" s="1"/>
      <c r="AL5" s="1"/>
      <c r="AM5" s="1"/>
    </row>
    <row r="6" spans="1:39" ht="15" customHeight="1" x14ac:dyDescent="0.15">
      <c r="A6" s="1"/>
      <c r="B6" s="183" t="s">
        <v>7</v>
      </c>
      <c r="C6" s="184"/>
      <c r="D6" s="184"/>
      <c r="E6" s="184"/>
      <c r="F6" s="184"/>
      <c r="G6" s="219"/>
      <c r="H6" s="220" t="s">
        <v>6</v>
      </c>
      <c r="I6" s="221"/>
      <c r="J6" s="221"/>
      <c r="K6" s="221"/>
      <c r="L6" s="221"/>
      <c r="M6" s="221"/>
      <c r="N6" s="222"/>
      <c r="V6" s="223" t="s">
        <v>14</v>
      </c>
      <c r="W6" s="224"/>
      <c r="X6" s="224"/>
      <c r="Y6" s="224"/>
      <c r="Z6" s="224"/>
      <c r="AA6" s="224"/>
      <c r="AB6" s="224"/>
      <c r="AC6" s="225"/>
      <c r="AE6" s="223" t="s">
        <v>15</v>
      </c>
      <c r="AF6" s="224"/>
      <c r="AG6" s="224"/>
      <c r="AH6" s="224"/>
      <c r="AI6" s="224"/>
      <c r="AJ6" s="224"/>
      <c r="AK6" s="224"/>
      <c r="AL6" s="225"/>
      <c r="AM6" s="1"/>
    </row>
    <row r="7" spans="1:39" ht="20.100000000000001" customHeight="1" x14ac:dyDescent="0.15">
      <c r="A7" s="1"/>
      <c r="B7" s="287">
        <f>'入力シート兼事業者（控）'!B$8</f>
        <v>0</v>
      </c>
      <c r="C7" s="288"/>
      <c r="D7" s="288"/>
      <c r="E7" s="288"/>
      <c r="F7" s="288"/>
      <c r="G7" s="289"/>
      <c r="H7" s="185">
        <f>'入力シート兼事業者（控）'!$H$8</f>
        <v>0</v>
      </c>
      <c r="I7" s="186"/>
      <c r="J7" s="186"/>
      <c r="K7" s="186"/>
      <c r="L7" s="186"/>
      <c r="M7" s="186"/>
      <c r="N7" s="187"/>
      <c r="V7" s="91">
        <f>'入力シート兼事業者（控）'!$V$8</f>
        <v>0</v>
      </c>
      <c r="W7" s="92"/>
      <c r="X7" s="92"/>
      <c r="Y7" s="92"/>
      <c r="Z7" s="92"/>
      <c r="AA7" s="92"/>
      <c r="AB7" s="92"/>
      <c r="AC7" s="93"/>
      <c r="AE7" s="67">
        <f>'入力シート兼事業者（控）'!$AE$8</f>
        <v>0</v>
      </c>
      <c r="AF7" s="68"/>
      <c r="AG7" s="68"/>
      <c r="AH7" s="68"/>
      <c r="AI7" s="68"/>
      <c r="AJ7" s="68"/>
      <c r="AK7" s="68"/>
      <c r="AL7" s="69"/>
      <c r="AM7" s="1"/>
    </row>
    <row r="8" spans="1:39" ht="9.9499999999999993" customHeight="1" x14ac:dyDescent="0.15">
      <c r="A8" s="1"/>
      <c r="B8" s="286"/>
      <c r="C8" s="286"/>
      <c r="D8" s="286"/>
      <c r="E8" s="286"/>
      <c r="F8" s="286"/>
      <c r="G8" s="286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  <c r="T8" s="3"/>
      <c r="U8" s="3"/>
      <c r="AF8" s="3"/>
      <c r="AG8" s="1"/>
      <c r="AH8" s="1"/>
      <c r="AI8" s="1"/>
      <c r="AJ8" s="1"/>
      <c r="AK8" s="1"/>
      <c r="AL8" s="1"/>
      <c r="AM8" s="1"/>
    </row>
    <row r="9" spans="1:39" ht="18" customHeight="1" x14ac:dyDescent="0.15">
      <c r="A9" s="1"/>
      <c r="B9" s="181" t="s">
        <v>11</v>
      </c>
      <c r="C9" s="182"/>
      <c r="D9" s="182"/>
      <c r="E9" s="182"/>
      <c r="F9" s="293">
        <f>'入力シート兼事業者（控）'!$F$10</f>
        <v>0</v>
      </c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5"/>
      <c r="V9" s="191" t="s">
        <v>16</v>
      </c>
      <c r="W9" s="192"/>
      <c r="X9" s="193"/>
      <c r="Y9" s="194">
        <f>'入力シート兼事業者（控）'!$Y$10</f>
        <v>0</v>
      </c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6"/>
      <c r="AM9" s="1"/>
    </row>
    <row r="10" spans="1:39" ht="18" customHeight="1" x14ac:dyDescent="0.15">
      <c r="A10" s="1"/>
      <c r="B10" s="183" t="s">
        <v>12</v>
      </c>
      <c r="C10" s="184"/>
      <c r="D10" s="184"/>
      <c r="E10" s="184"/>
      <c r="F10" s="197">
        <f>'入力シート兼事業者（控）'!$F$11</f>
        <v>0</v>
      </c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V10" s="200" t="s">
        <v>5</v>
      </c>
      <c r="W10" s="201"/>
      <c r="X10" s="201"/>
      <c r="Y10" s="197">
        <f>'入力シート兼事業者（控）'!$Y$11</f>
        <v>0</v>
      </c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9"/>
      <c r="AM10" s="1"/>
    </row>
    <row r="11" spans="1:39" ht="18" customHeight="1" x14ac:dyDescent="0.15">
      <c r="A11" s="1"/>
      <c r="B11" s="204" t="s">
        <v>10</v>
      </c>
      <c r="C11" s="205"/>
      <c r="D11" s="205"/>
      <c r="E11" s="206"/>
      <c r="F11" s="238">
        <f>'入力シート兼事業者（控）'!$F$12</f>
        <v>0</v>
      </c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40"/>
      <c r="U11" s="8"/>
      <c r="V11" s="202"/>
      <c r="W11" s="203"/>
      <c r="X11" s="203"/>
      <c r="Y11" s="207">
        <f>'入力シート兼事業者（控）'!$Y$12</f>
        <v>0</v>
      </c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9"/>
      <c r="AM11" s="1"/>
    </row>
    <row r="12" spans="1:39" ht="18" customHeight="1" x14ac:dyDescent="0.15">
      <c r="A12" s="1"/>
      <c r="B12" s="15"/>
      <c r="C12" s="15"/>
      <c r="D12" s="15"/>
      <c r="E12" s="15"/>
      <c r="F12" s="13"/>
      <c r="G12" s="13"/>
      <c r="H12" s="13"/>
      <c r="I12" s="13"/>
      <c r="J12" s="13"/>
      <c r="K12" s="14"/>
      <c r="L12" s="14"/>
      <c r="M12" s="14"/>
      <c r="N12" s="14"/>
      <c r="O12" s="14"/>
      <c r="U12" s="8"/>
      <c r="V12" s="226" t="s">
        <v>9</v>
      </c>
      <c r="W12" s="227"/>
      <c r="X12" s="227"/>
      <c r="Y12" s="230">
        <f>'入力シート兼事業者（控）'!$Y$13</f>
        <v>0</v>
      </c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4" t="s">
        <v>24</v>
      </c>
      <c r="AL12" s="235"/>
      <c r="AM12" s="1"/>
    </row>
    <row r="13" spans="1:39" ht="18" customHeight="1" x14ac:dyDescent="0.15">
      <c r="A13" s="1"/>
      <c r="O13" s="14"/>
      <c r="U13" s="8"/>
      <c r="V13" s="228"/>
      <c r="W13" s="229"/>
      <c r="X13" s="229"/>
      <c r="Y13" s="232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6"/>
      <c r="AL13" s="237"/>
      <c r="AM13" s="1"/>
    </row>
    <row r="14" spans="1:39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3"/>
      <c r="O14" s="3"/>
      <c r="P14" s="3"/>
      <c r="Q14" s="3"/>
      <c r="R14" s="3"/>
      <c r="S14" s="3"/>
      <c r="U14" s="23"/>
      <c r="AF14" s="3"/>
      <c r="AG14" s="1"/>
      <c r="AH14" s="1"/>
      <c r="AI14" s="1"/>
      <c r="AJ14" s="1"/>
      <c r="AK14" s="1"/>
      <c r="AL14" s="1"/>
      <c r="AM14" s="1"/>
    </row>
    <row r="15" spans="1:39" ht="20.100000000000001" customHeight="1" thickBot="1" x14ac:dyDescent="0.2">
      <c r="A15" s="1"/>
      <c r="B15" s="24" t="s">
        <v>18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5"/>
      <c r="AG15" s="24"/>
      <c r="AH15" s="24"/>
      <c r="AI15" s="24"/>
      <c r="AJ15" s="24"/>
      <c r="AK15" s="24"/>
      <c r="AL15" s="24"/>
      <c r="AM15" s="1"/>
    </row>
    <row r="16" spans="1:39" ht="17.100000000000001" customHeight="1" x14ac:dyDescent="0.15">
      <c r="A16" s="1"/>
      <c r="B16" s="27" t="s">
        <v>3</v>
      </c>
      <c r="C16" s="166" t="s">
        <v>20</v>
      </c>
      <c r="D16" s="167"/>
      <c r="E16" s="167"/>
      <c r="F16" s="167"/>
      <c r="G16" s="167"/>
      <c r="H16" s="167"/>
      <c r="I16" s="167"/>
      <c r="J16" s="168"/>
      <c r="K16" s="166" t="s">
        <v>21</v>
      </c>
      <c r="L16" s="167"/>
      <c r="M16" s="167"/>
      <c r="N16" s="167"/>
      <c r="O16" s="167"/>
      <c r="P16" s="167"/>
      <c r="Q16" s="167"/>
      <c r="R16" s="167"/>
      <c r="S16" s="167"/>
      <c r="T16" s="167"/>
      <c r="U16" s="168"/>
      <c r="V16" s="166" t="s">
        <v>0</v>
      </c>
      <c r="W16" s="167"/>
      <c r="X16" s="168"/>
      <c r="Y16" s="166" t="s">
        <v>1</v>
      </c>
      <c r="Z16" s="167"/>
      <c r="AA16" s="168"/>
      <c r="AB16" s="166" t="s">
        <v>2</v>
      </c>
      <c r="AC16" s="167"/>
      <c r="AD16" s="167"/>
      <c r="AE16" s="167"/>
      <c r="AF16" s="168"/>
      <c r="AG16" s="166" t="s">
        <v>19</v>
      </c>
      <c r="AH16" s="167"/>
      <c r="AI16" s="167"/>
      <c r="AJ16" s="167"/>
      <c r="AK16" s="167"/>
      <c r="AL16" s="241"/>
    </row>
    <row r="17" spans="1:39" ht="17.100000000000001" customHeight="1" x14ac:dyDescent="0.15">
      <c r="A17" s="1"/>
      <c r="B17" s="17">
        <v>1</v>
      </c>
      <c r="C17" s="197">
        <f>'入力シート兼事業者（控）'!$C$18</f>
        <v>0</v>
      </c>
      <c r="D17" s="198"/>
      <c r="E17" s="198"/>
      <c r="F17" s="198"/>
      <c r="G17" s="198"/>
      <c r="H17" s="198"/>
      <c r="I17" s="198"/>
      <c r="J17" s="199"/>
      <c r="K17" s="276">
        <f>'入力シート兼事業者（控）'!$K$18</f>
        <v>0</v>
      </c>
      <c r="L17" s="277"/>
      <c r="M17" s="277"/>
      <c r="N17" s="277"/>
      <c r="O17" s="277"/>
      <c r="P17" s="277"/>
      <c r="Q17" s="277"/>
      <c r="R17" s="277"/>
      <c r="S17" s="277"/>
      <c r="T17" s="277"/>
      <c r="U17" s="278"/>
      <c r="V17" s="242">
        <f>'入力シート兼事業者（控）'!$V$18</f>
        <v>0</v>
      </c>
      <c r="W17" s="243"/>
      <c r="X17" s="244"/>
      <c r="Y17" s="242">
        <f>'入力シート兼事業者（控）'!$Y$18</f>
        <v>0</v>
      </c>
      <c r="Z17" s="243"/>
      <c r="AA17" s="244"/>
      <c r="AB17" s="245">
        <f>'入力シート兼事業者（控）'!$AB$18</f>
        <v>0</v>
      </c>
      <c r="AC17" s="246"/>
      <c r="AD17" s="246"/>
      <c r="AE17" s="246"/>
      <c r="AF17" s="247"/>
      <c r="AG17" s="71" t="str">
        <f>'入力シート兼事業者（控）'!$AG$18</f>
        <v/>
      </c>
      <c r="AH17" s="72"/>
      <c r="AI17" s="72"/>
      <c r="AJ17" s="72"/>
      <c r="AK17" s="72"/>
      <c r="AL17" s="73"/>
    </row>
    <row r="18" spans="1:39" ht="17.100000000000001" customHeight="1" x14ac:dyDescent="0.15">
      <c r="A18" s="4"/>
      <c r="B18" s="18">
        <v>2</v>
      </c>
      <c r="C18" s="207">
        <f>'入力シート兼事業者（控）'!$C$19</f>
        <v>0</v>
      </c>
      <c r="D18" s="208"/>
      <c r="E18" s="208"/>
      <c r="F18" s="208"/>
      <c r="G18" s="208"/>
      <c r="H18" s="208"/>
      <c r="I18" s="208"/>
      <c r="J18" s="209"/>
      <c r="K18" s="267">
        <f>'入力シート兼事業者（控）'!$K$19</f>
        <v>0</v>
      </c>
      <c r="L18" s="268"/>
      <c r="M18" s="268"/>
      <c r="N18" s="268"/>
      <c r="O18" s="268"/>
      <c r="P18" s="268"/>
      <c r="Q18" s="268"/>
      <c r="R18" s="268"/>
      <c r="S18" s="268"/>
      <c r="T18" s="268"/>
      <c r="U18" s="269"/>
      <c r="V18" s="169">
        <f>'入力シート兼事業者（控）'!$V$19</f>
        <v>0</v>
      </c>
      <c r="W18" s="170"/>
      <c r="X18" s="171"/>
      <c r="Y18" s="169">
        <f>'入力シート兼事業者（控）'!$Y$19</f>
        <v>0</v>
      </c>
      <c r="Z18" s="170"/>
      <c r="AA18" s="171"/>
      <c r="AB18" s="172">
        <f>'入力シート兼事業者（控）'!$AB$19</f>
        <v>0</v>
      </c>
      <c r="AC18" s="173"/>
      <c r="AD18" s="173"/>
      <c r="AE18" s="173"/>
      <c r="AF18" s="174"/>
      <c r="AG18" s="74" t="str">
        <f>'入力シート兼事業者（控）'!$AG$19</f>
        <v/>
      </c>
      <c r="AH18" s="75"/>
      <c r="AI18" s="75"/>
      <c r="AJ18" s="75"/>
      <c r="AK18" s="75"/>
      <c r="AL18" s="76"/>
    </row>
    <row r="19" spans="1:39" ht="17.100000000000001" customHeight="1" x14ac:dyDescent="0.15">
      <c r="A19" s="4"/>
      <c r="B19" s="18">
        <v>3</v>
      </c>
      <c r="C19" s="207">
        <f>'入力シート兼事業者（控）'!$C$20</f>
        <v>0</v>
      </c>
      <c r="D19" s="208"/>
      <c r="E19" s="208"/>
      <c r="F19" s="208"/>
      <c r="G19" s="208"/>
      <c r="H19" s="208"/>
      <c r="I19" s="208"/>
      <c r="J19" s="209"/>
      <c r="K19" s="267">
        <f>'入力シート兼事業者（控）'!$K$20</f>
        <v>0</v>
      </c>
      <c r="L19" s="268"/>
      <c r="M19" s="268"/>
      <c r="N19" s="268"/>
      <c r="O19" s="268"/>
      <c r="P19" s="268"/>
      <c r="Q19" s="268"/>
      <c r="R19" s="268"/>
      <c r="S19" s="268"/>
      <c r="T19" s="268"/>
      <c r="U19" s="269"/>
      <c r="V19" s="169">
        <f>'入力シート兼事業者（控）'!$V$20</f>
        <v>0</v>
      </c>
      <c r="W19" s="170"/>
      <c r="X19" s="171"/>
      <c r="Y19" s="169">
        <f>'入力シート兼事業者（控）'!$Y$20</f>
        <v>0</v>
      </c>
      <c r="Z19" s="170"/>
      <c r="AA19" s="171"/>
      <c r="AB19" s="172">
        <f>'入力シート兼事業者（控）'!$AB$20</f>
        <v>0</v>
      </c>
      <c r="AC19" s="173"/>
      <c r="AD19" s="173"/>
      <c r="AE19" s="173"/>
      <c r="AF19" s="174"/>
      <c r="AG19" s="74" t="str">
        <f>'入力シート兼事業者（控）'!$AG$20</f>
        <v/>
      </c>
      <c r="AH19" s="75"/>
      <c r="AI19" s="75"/>
      <c r="AJ19" s="75"/>
      <c r="AK19" s="75"/>
      <c r="AL19" s="76"/>
    </row>
    <row r="20" spans="1:39" ht="17.100000000000001" customHeight="1" x14ac:dyDescent="0.15">
      <c r="A20" s="4"/>
      <c r="B20" s="18">
        <v>4</v>
      </c>
      <c r="C20" s="207">
        <f>'入力シート兼事業者（控）'!$C$21</f>
        <v>0</v>
      </c>
      <c r="D20" s="208"/>
      <c r="E20" s="208"/>
      <c r="F20" s="208"/>
      <c r="G20" s="208"/>
      <c r="H20" s="208"/>
      <c r="I20" s="208"/>
      <c r="J20" s="209"/>
      <c r="K20" s="267">
        <f>'入力シート兼事業者（控）'!$K$21</f>
        <v>0</v>
      </c>
      <c r="L20" s="268"/>
      <c r="M20" s="268"/>
      <c r="N20" s="268"/>
      <c r="O20" s="268"/>
      <c r="P20" s="268"/>
      <c r="Q20" s="268"/>
      <c r="R20" s="268"/>
      <c r="S20" s="268"/>
      <c r="T20" s="268"/>
      <c r="U20" s="269"/>
      <c r="V20" s="169">
        <f>'入力シート兼事業者（控）'!$V$21</f>
        <v>0</v>
      </c>
      <c r="W20" s="170"/>
      <c r="X20" s="171"/>
      <c r="Y20" s="169">
        <f>'入力シート兼事業者（控）'!$Y$21</f>
        <v>0</v>
      </c>
      <c r="Z20" s="170"/>
      <c r="AA20" s="171"/>
      <c r="AB20" s="172">
        <f>'入力シート兼事業者（控）'!$AB$21</f>
        <v>0</v>
      </c>
      <c r="AC20" s="173"/>
      <c r="AD20" s="173"/>
      <c r="AE20" s="173"/>
      <c r="AF20" s="174"/>
      <c r="AG20" s="74" t="str">
        <f>'入力シート兼事業者（控）'!$AG$21</f>
        <v/>
      </c>
      <c r="AH20" s="75"/>
      <c r="AI20" s="75"/>
      <c r="AJ20" s="75"/>
      <c r="AK20" s="75"/>
      <c r="AL20" s="76"/>
    </row>
    <row r="21" spans="1:39" ht="17.100000000000001" customHeight="1" x14ac:dyDescent="0.15">
      <c r="A21" s="4"/>
      <c r="B21" s="18">
        <v>5</v>
      </c>
      <c r="C21" s="207">
        <f>'入力シート兼事業者（控）'!$C$22</f>
        <v>0</v>
      </c>
      <c r="D21" s="208"/>
      <c r="E21" s="208"/>
      <c r="F21" s="208"/>
      <c r="G21" s="208"/>
      <c r="H21" s="208"/>
      <c r="I21" s="208"/>
      <c r="J21" s="209"/>
      <c r="K21" s="267">
        <f>'入力シート兼事業者（控）'!$K$22</f>
        <v>0</v>
      </c>
      <c r="L21" s="268"/>
      <c r="M21" s="268"/>
      <c r="N21" s="268"/>
      <c r="O21" s="268"/>
      <c r="P21" s="268"/>
      <c r="Q21" s="268"/>
      <c r="R21" s="268"/>
      <c r="S21" s="268"/>
      <c r="T21" s="268"/>
      <c r="U21" s="269"/>
      <c r="V21" s="169">
        <f>'入力シート兼事業者（控）'!$V$22</f>
        <v>0</v>
      </c>
      <c r="W21" s="170"/>
      <c r="X21" s="171"/>
      <c r="Y21" s="169">
        <f>'入力シート兼事業者（控）'!$Y$22</f>
        <v>0</v>
      </c>
      <c r="Z21" s="170"/>
      <c r="AA21" s="171"/>
      <c r="AB21" s="172">
        <f>'入力シート兼事業者（控）'!$AB$22</f>
        <v>0</v>
      </c>
      <c r="AC21" s="173"/>
      <c r="AD21" s="173"/>
      <c r="AE21" s="173"/>
      <c r="AF21" s="174"/>
      <c r="AG21" s="74" t="str">
        <f>'入力シート兼事業者（控）'!$AG$22</f>
        <v/>
      </c>
      <c r="AH21" s="75"/>
      <c r="AI21" s="75"/>
      <c r="AJ21" s="75"/>
      <c r="AK21" s="75"/>
      <c r="AL21" s="76"/>
    </row>
    <row r="22" spans="1:39" ht="17.100000000000001" customHeight="1" x14ac:dyDescent="0.15">
      <c r="A22" s="4"/>
      <c r="B22" s="18">
        <v>6</v>
      </c>
      <c r="C22" s="207">
        <f>'入力シート兼事業者（控）'!$C$23</f>
        <v>0</v>
      </c>
      <c r="D22" s="208"/>
      <c r="E22" s="208"/>
      <c r="F22" s="208"/>
      <c r="G22" s="208"/>
      <c r="H22" s="208"/>
      <c r="I22" s="208"/>
      <c r="J22" s="209"/>
      <c r="K22" s="267">
        <f>'入力シート兼事業者（控）'!$K$23</f>
        <v>0</v>
      </c>
      <c r="L22" s="268"/>
      <c r="M22" s="268"/>
      <c r="N22" s="268"/>
      <c r="O22" s="268"/>
      <c r="P22" s="268"/>
      <c r="Q22" s="268"/>
      <c r="R22" s="268"/>
      <c r="S22" s="268"/>
      <c r="T22" s="268"/>
      <c r="U22" s="269"/>
      <c r="V22" s="169">
        <f>'入力シート兼事業者（控）'!$V$23</f>
        <v>0</v>
      </c>
      <c r="W22" s="170"/>
      <c r="X22" s="171"/>
      <c r="Y22" s="169">
        <f>'入力シート兼事業者（控）'!$Y$23</f>
        <v>0</v>
      </c>
      <c r="Z22" s="170"/>
      <c r="AA22" s="171"/>
      <c r="AB22" s="172">
        <f>'入力シート兼事業者（控）'!$AB$23</f>
        <v>0</v>
      </c>
      <c r="AC22" s="173"/>
      <c r="AD22" s="173"/>
      <c r="AE22" s="173"/>
      <c r="AF22" s="174"/>
      <c r="AG22" s="74" t="str">
        <f>'入力シート兼事業者（控）'!$AG$23</f>
        <v/>
      </c>
      <c r="AH22" s="75"/>
      <c r="AI22" s="75"/>
      <c r="AJ22" s="75"/>
      <c r="AK22" s="75"/>
      <c r="AL22" s="76"/>
    </row>
    <row r="23" spans="1:39" ht="17.100000000000001" customHeight="1" thickBot="1" x14ac:dyDescent="0.2">
      <c r="A23" s="1"/>
      <c r="B23" s="19">
        <v>7</v>
      </c>
      <c r="C23" s="270">
        <f>'入力シート兼事業者（控）'!$C$24</f>
        <v>0</v>
      </c>
      <c r="D23" s="271"/>
      <c r="E23" s="271"/>
      <c r="F23" s="271"/>
      <c r="G23" s="271"/>
      <c r="H23" s="271"/>
      <c r="I23" s="271"/>
      <c r="J23" s="272"/>
      <c r="K23" s="273">
        <f>'入力シート兼事業者（控）'!$K$24</f>
        <v>0</v>
      </c>
      <c r="L23" s="274"/>
      <c r="M23" s="274"/>
      <c r="N23" s="274"/>
      <c r="O23" s="274"/>
      <c r="P23" s="274"/>
      <c r="Q23" s="274"/>
      <c r="R23" s="274"/>
      <c r="S23" s="274"/>
      <c r="T23" s="274"/>
      <c r="U23" s="275"/>
      <c r="V23" s="175">
        <f>'入力シート兼事業者（控）'!$V$24</f>
        <v>0</v>
      </c>
      <c r="W23" s="176"/>
      <c r="X23" s="177"/>
      <c r="Y23" s="175">
        <f>'入力シート兼事業者（控）'!$Y$24</f>
        <v>0</v>
      </c>
      <c r="Z23" s="176"/>
      <c r="AA23" s="177"/>
      <c r="AB23" s="178">
        <f>'入力シート兼事業者（控）'!$AB$24</f>
        <v>0</v>
      </c>
      <c r="AC23" s="179"/>
      <c r="AD23" s="179"/>
      <c r="AE23" s="179"/>
      <c r="AF23" s="180"/>
      <c r="AG23" s="58" t="str">
        <f>'入力シート兼事業者（控）'!$AG$24</f>
        <v/>
      </c>
      <c r="AH23" s="59"/>
      <c r="AI23" s="59"/>
      <c r="AJ23" s="59"/>
      <c r="AK23" s="59"/>
      <c r="AL23" s="60"/>
    </row>
    <row r="24" spans="1:39" ht="18" customHeight="1" thickTop="1" thickBot="1" x14ac:dyDescent="0.2">
      <c r="A24" s="1"/>
      <c r="B24" s="142" t="s">
        <v>17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4"/>
      <c r="AG24" s="61">
        <f>SUM(AG17:AL23)</f>
        <v>0</v>
      </c>
      <c r="AH24" s="62"/>
      <c r="AI24" s="62"/>
      <c r="AJ24" s="62"/>
      <c r="AK24" s="62"/>
      <c r="AL24" s="63"/>
    </row>
    <row r="25" spans="1:39" ht="30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ht="50.1" customHeight="1" thickBot="1" x14ac:dyDescent="0.2">
      <c r="A26" s="1"/>
      <c r="B26" s="1"/>
      <c r="C26" s="1"/>
      <c r="D26" s="1"/>
      <c r="E26" s="1"/>
      <c r="F26" s="1"/>
      <c r="G26" s="1"/>
      <c r="AF26" s="1"/>
      <c r="AG26" s="1"/>
      <c r="AH26" s="1"/>
      <c r="AI26" s="1"/>
      <c r="AJ26" s="1"/>
      <c r="AK26" s="1"/>
      <c r="AL26" s="1"/>
      <c r="AM26" s="1"/>
    </row>
    <row r="27" spans="1:39" ht="24.95" customHeight="1" thickBot="1" x14ac:dyDescent="0.2">
      <c r="A27" s="1"/>
      <c r="B27" s="160" t="s">
        <v>25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2"/>
      <c r="Z27" s="136" t="s">
        <v>4</v>
      </c>
      <c r="AA27" s="137"/>
      <c r="AB27" s="137"/>
      <c r="AC27" s="137"/>
      <c r="AD27" s="138"/>
      <c r="AE27" s="163" t="str">
        <f ca="1">'入力シート兼事業者（控）'!$AE$2</f>
        <v>2308-87214</v>
      </c>
      <c r="AF27" s="163"/>
      <c r="AG27" s="163"/>
      <c r="AH27" s="163"/>
      <c r="AI27" s="163"/>
      <c r="AJ27" s="163"/>
      <c r="AK27" s="163"/>
      <c r="AL27" s="164"/>
      <c r="AM27" s="1"/>
    </row>
    <row r="28" spans="1:39" ht="9.9499999999999993" customHeight="1" x14ac:dyDescent="0.15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1"/>
    </row>
    <row r="29" spans="1:39" ht="20.100000000000001" customHeight="1" x14ac:dyDescent="0.15">
      <c r="A29" s="1"/>
      <c r="B29" s="34" t="s">
        <v>22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"/>
      <c r="AH29" s="1"/>
      <c r="AI29" s="1"/>
      <c r="AJ29" s="1"/>
      <c r="AK29" s="1"/>
      <c r="AL29" s="1"/>
      <c r="AM29" s="1"/>
    </row>
    <row r="30" spans="1:39" ht="21.95" customHeight="1" x14ac:dyDescent="0.15">
      <c r="A30" s="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3"/>
      <c r="V30" s="3"/>
      <c r="W30" s="3"/>
      <c r="X30" s="3"/>
      <c r="Y30" s="3"/>
      <c r="Z30" s="213" t="s">
        <v>23</v>
      </c>
      <c r="AA30" s="214"/>
      <c r="AB30" s="214"/>
      <c r="AC30" s="214"/>
      <c r="AD30" s="215"/>
      <c r="AE30" s="248">
        <f>'入力シート兼事業者（控）'!$AE$5</f>
        <v>45169</v>
      </c>
      <c r="AF30" s="249"/>
      <c r="AG30" s="249"/>
      <c r="AH30" s="249"/>
      <c r="AI30" s="249"/>
      <c r="AJ30" s="249"/>
      <c r="AK30" s="249"/>
      <c r="AL30" s="250"/>
      <c r="AM30" s="1"/>
    </row>
    <row r="31" spans="1:39" ht="9.9499999999999993" customHeight="1" x14ac:dyDescent="0.15">
      <c r="A31" s="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"/>
      <c r="AH31" s="1"/>
      <c r="AI31" s="1"/>
      <c r="AJ31" s="1"/>
      <c r="AK31" s="1"/>
      <c r="AL31" s="1"/>
      <c r="AM31" s="1"/>
    </row>
    <row r="32" spans="1:39" ht="15" customHeight="1" x14ac:dyDescent="0.15">
      <c r="A32" s="1"/>
      <c r="B32" s="183" t="s">
        <v>7</v>
      </c>
      <c r="C32" s="184"/>
      <c r="D32" s="184"/>
      <c r="E32" s="184"/>
      <c r="F32" s="184"/>
      <c r="G32" s="219"/>
      <c r="H32" s="220" t="s">
        <v>6</v>
      </c>
      <c r="I32" s="221"/>
      <c r="J32" s="221"/>
      <c r="K32" s="221"/>
      <c r="L32" s="221"/>
      <c r="M32" s="221"/>
      <c r="N32" s="222"/>
      <c r="V32" s="223" t="s">
        <v>14</v>
      </c>
      <c r="W32" s="224"/>
      <c r="X32" s="224"/>
      <c r="Y32" s="224"/>
      <c r="Z32" s="224"/>
      <c r="AA32" s="224"/>
      <c r="AB32" s="224"/>
      <c r="AC32" s="225"/>
      <c r="AE32" s="223" t="s">
        <v>15</v>
      </c>
      <c r="AF32" s="224"/>
      <c r="AG32" s="224"/>
      <c r="AH32" s="224"/>
      <c r="AI32" s="224"/>
      <c r="AJ32" s="224"/>
      <c r="AK32" s="224"/>
      <c r="AL32" s="225"/>
      <c r="AM32" s="1"/>
    </row>
    <row r="33" spans="1:39" ht="20.100000000000001" customHeight="1" x14ac:dyDescent="0.15">
      <c r="A33" s="1"/>
      <c r="B33" s="287">
        <f>B7</f>
        <v>0</v>
      </c>
      <c r="C33" s="288"/>
      <c r="D33" s="288"/>
      <c r="E33" s="288"/>
      <c r="F33" s="288"/>
      <c r="G33" s="289"/>
      <c r="H33" s="251">
        <f>H7</f>
        <v>0</v>
      </c>
      <c r="I33" s="252"/>
      <c r="J33" s="252"/>
      <c r="K33" s="252"/>
      <c r="L33" s="252"/>
      <c r="M33" s="252"/>
      <c r="N33" s="253"/>
      <c r="V33" s="91">
        <f>V7</f>
        <v>0</v>
      </c>
      <c r="W33" s="92"/>
      <c r="X33" s="92"/>
      <c r="Y33" s="92"/>
      <c r="Z33" s="92"/>
      <c r="AA33" s="92"/>
      <c r="AB33" s="92"/>
      <c r="AC33" s="93"/>
      <c r="AE33" s="67">
        <f>AE7</f>
        <v>0</v>
      </c>
      <c r="AF33" s="68"/>
      <c r="AG33" s="68"/>
      <c r="AH33" s="68"/>
      <c r="AI33" s="68"/>
      <c r="AJ33" s="68"/>
      <c r="AK33" s="68"/>
      <c r="AL33" s="69"/>
      <c r="AM33" s="1"/>
    </row>
    <row r="34" spans="1:39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3"/>
      <c r="R34" s="3"/>
      <c r="S34" s="3"/>
      <c r="T34" s="3"/>
      <c r="U34" s="3"/>
      <c r="AF34" s="3"/>
      <c r="AG34" s="1"/>
      <c r="AH34" s="1"/>
      <c r="AI34" s="1"/>
      <c r="AJ34" s="1"/>
      <c r="AK34" s="1"/>
      <c r="AL34" s="1"/>
      <c r="AM34" s="1"/>
    </row>
    <row r="35" spans="1:39" ht="18" customHeight="1" x14ac:dyDescent="0.15">
      <c r="A35" s="1"/>
      <c r="B35" s="181" t="s">
        <v>11</v>
      </c>
      <c r="C35" s="182"/>
      <c r="D35" s="182"/>
      <c r="E35" s="182"/>
      <c r="F35" s="188">
        <f>'入力シート兼事業者（控）'!$F$10</f>
        <v>0</v>
      </c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90"/>
      <c r="V35" s="191" t="s">
        <v>16</v>
      </c>
      <c r="W35" s="192"/>
      <c r="X35" s="193"/>
      <c r="Y35" s="194">
        <f t="shared" ref="Y35" si="0">Y9</f>
        <v>0</v>
      </c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6"/>
      <c r="AM35" s="1"/>
    </row>
    <row r="36" spans="1:39" ht="18" customHeight="1" x14ac:dyDescent="0.15">
      <c r="A36" s="1"/>
      <c r="B36" s="183" t="s">
        <v>12</v>
      </c>
      <c r="C36" s="184"/>
      <c r="D36" s="184"/>
      <c r="E36" s="184"/>
      <c r="F36" s="197">
        <f>'入力シート兼事業者（控）'!$F$11</f>
        <v>0</v>
      </c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9"/>
      <c r="V36" s="200" t="s">
        <v>5</v>
      </c>
      <c r="W36" s="201"/>
      <c r="X36" s="201"/>
      <c r="Y36" s="197">
        <f t="shared" ref="Y36" si="1">Y10</f>
        <v>0</v>
      </c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9"/>
      <c r="AM36" s="1"/>
    </row>
    <row r="37" spans="1:39" ht="18" customHeight="1" x14ac:dyDescent="0.15">
      <c r="A37" s="1"/>
      <c r="B37" s="204" t="s">
        <v>10</v>
      </c>
      <c r="C37" s="205"/>
      <c r="D37" s="205"/>
      <c r="E37" s="206"/>
      <c r="F37" s="238">
        <f>'入力シート兼事業者（控）'!$F$12</f>
        <v>0</v>
      </c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40"/>
      <c r="U37" s="8"/>
      <c r="V37" s="202"/>
      <c r="W37" s="203"/>
      <c r="X37" s="203"/>
      <c r="Y37" s="207">
        <f t="shared" ref="Y37" si="2">Y11</f>
        <v>0</v>
      </c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9"/>
      <c r="AM37" s="1"/>
    </row>
    <row r="38" spans="1:39" ht="18" customHeight="1" x14ac:dyDescent="0.15">
      <c r="A38" s="1"/>
      <c r="B38" s="15"/>
      <c r="C38" s="15"/>
      <c r="D38" s="15"/>
      <c r="E38" s="15"/>
      <c r="F38" s="13"/>
      <c r="G38" s="13"/>
      <c r="H38" s="13"/>
      <c r="I38" s="13"/>
      <c r="J38" s="13"/>
      <c r="K38" s="14"/>
      <c r="L38" s="14"/>
      <c r="M38" s="14"/>
      <c r="N38" s="14"/>
      <c r="O38" s="14"/>
      <c r="U38" s="8"/>
      <c r="V38" s="226" t="s">
        <v>9</v>
      </c>
      <c r="W38" s="227"/>
      <c r="X38" s="227"/>
      <c r="Y38" s="230">
        <f t="shared" ref="Y38" si="3">Y12</f>
        <v>0</v>
      </c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54" t="s">
        <v>28</v>
      </c>
      <c r="AL38" s="255"/>
      <c r="AM38" s="1"/>
    </row>
    <row r="39" spans="1:39" ht="18" customHeight="1" x14ac:dyDescent="0.15">
      <c r="A39" s="1"/>
      <c r="O39" s="14"/>
      <c r="U39" s="8"/>
      <c r="V39" s="228"/>
      <c r="W39" s="229"/>
      <c r="X39" s="229"/>
      <c r="Y39" s="232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56"/>
      <c r="AL39" s="257"/>
      <c r="AM39" s="1"/>
    </row>
    <row r="40" spans="1:39" ht="9.9499999999999993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3"/>
      <c r="O40" s="3"/>
      <c r="P40" s="3"/>
      <c r="Q40" s="3"/>
      <c r="R40" s="3"/>
      <c r="S40" s="3"/>
      <c r="U40" s="23"/>
      <c r="AF40" s="3"/>
      <c r="AG40" s="1"/>
      <c r="AH40" s="1"/>
      <c r="AI40" s="1"/>
      <c r="AJ40" s="1"/>
      <c r="AK40" s="1"/>
      <c r="AL40" s="1"/>
      <c r="AM40" s="1"/>
    </row>
    <row r="41" spans="1:39" ht="20.100000000000001" customHeight="1" thickBot="1" x14ac:dyDescent="0.2">
      <c r="A41" s="1"/>
      <c r="B41" s="165" t="s">
        <v>18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"/>
    </row>
    <row r="42" spans="1:39" ht="17.100000000000001" customHeight="1" x14ac:dyDescent="0.15">
      <c r="A42" s="1"/>
      <c r="B42" s="27" t="s">
        <v>3</v>
      </c>
      <c r="C42" s="166" t="s">
        <v>20</v>
      </c>
      <c r="D42" s="167"/>
      <c r="E42" s="167"/>
      <c r="F42" s="167"/>
      <c r="G42" s="167"/>
      <c r="H42" s="167"/>
      <c r="I42" s="167"/>
      <c r="J42" s="168"/>
      <c r="K42" s="166" t="s">
        <v>21</v>
      </c>
      <c r="L42" s="167"/>
      <c r="M42" s="167"/>
      <c r="N42" s="167"/>
      <c r="O42" s="167"/>
      <c r="P42" s="167"/>
      <c r="Q42" s="167"/>
      <c r="R42" s="167"/>
      <c r="S42" s="167"/>
      <c r="T42" s="167"/>
      <c r="U42" s="168"/>
      <c r="V42" s="166" t="s">
        <v>0</v>
      </c>
      <c r="W42" s="167"/>
      <c r="X42" s="168"/>
      <c r="Y42" s="166" t="s">
        <v>1</v>
      </c>
      <c r="Z42" s="167"/>
      <c r="AA42" s="168"/>
      <c r="AB42" s="166" t="s">
        <v>2</v>
      </c>
      <c r="AC42" s="167"/>
      <c r="AD42" s="167"/>
      <c r="AE42" s="167"/>
      <c r="AF42" s="168"/>
      <c r="AG42" s="166" t="s">
        <v>19</v>
      </c>
      <c r="AH42" s="167"/>
      <c r="AI42" s="167"/>
      <c r="AJ42" s="167"/>
      <c r="AK42" s="167"/>
      <c r="AL42" s="241"/>
    </row>
    <row r="43" spans="1:39" ht="17.100000000000001" customHeight="1" x14ac:dyDescent="0.15">
      <c r="A43" s="1"/>
      <c r="B43" s="17">
        <v>1</v>
      </c>
      <c r="C43" s="197">
        <f>'入力シート兼事業者（控）'!$C$18</f>
        <v>0</v>
      </c>
      <c r="D43" s="198"/>
      <c r="E43" s="198"/>
      <c r="F43" s="198"/>
      <c r="G43" s="198"/>
      <c r="H43" s="198"/>
      <c r="I43" s="198"/>
      <c r="J43" s="199"/>
      <c r="K43" s="276">
        <f>'入力シート兼事業者（控）'!$K$18</f>
        <v>0</v>
      </c>
      <c r="L43" s="277"/>
      <c r="M43" s="277"/>
      <c r="N43" s="277"/>
      <c r="O43" s="277"/>
      <c r="P43" s="277"/>
      <c r="Q43" s="277"/>
      <c r="R43" s="277"/>
      <c r="S43" s="277"/>
      <c r="T43" s="277"/>
      <c r="U43" s="278"/>
      <c r="V43" s="258">
        <f>'入力シート兼事業者（控）'!$V$18</f>
        <v>0</v>
      </c>
      <c r="W43" s="259"/>
      <c r="X43" s="260"/>
      <c r="Y43" s="242">
        <f>'入力シート兼事業者（控）'!$Y$18</f>
        <v>0</v>
      </c>
      <c r="Z43" s="243"/>
      <c r="AA43" s="244"/>
      <c r="AB43" s="245">
        <f>'入力シート兼事業者（控）'!$AB$18</f>
        <v>0</v>
      </c>
      <c r="AC43" s="246"/>
      <c r="AD43" s="246"/>
      <c r="AE43" s="246"/>
      <c r="AF43" s="247"/>
      <c r="AG43" s="71" t="str">
        <f>'入力シート兼事業者（控）'!$AG$18</f>
        <v/>
      </c>
      <c r="AH43" s="72"/>
      <c r="AI43" s="72"/>
      <c r="AJ43" s="72"/>
      <c r="AK43" s="72"/>
      <c r="AL43" s="73"/>
    </row>
    <row r="44" spans="1:39" ht="17.100000000000001" customHeight="1" x14ac:dyDescent="0.15">
      <c r="A44" s="4"/>
      <c r="B44" s="18">
        <v>2</v>
      </c>
      <c r="C44" s="207">
        <f>'入力シート兼事業者（控）'!$C$19</f>
        <v>0</v>
      </c>
      <c r="D44" s="208"/>
      <c r="E44" s="208"/>
      <c r="F44" s="208"/>
      <c r="G44" s="208"/>
      <c r="H44" s="208"/>
      <c r="I44" s="208"/>
      <c r="J44" s="209"/>
      <c r="K44" s="267">
        <f>'入力シート兼事業者（控）'!$K$19</f>
        <v>0</v>
      </c>
      <c r="L44" s="268"/>
      <c r="M44" s="268"/>
      <c r="N44" s="268"/>
      <c r="O44" s="268"/>
      <c r="P44" s="268"/>
      <c r="Q44" s="268"/>
      <c r="R44" s="268"/>
      <c r="S44" s="268"/>
      <c r="T44" s="268"/>
      <c r="U44" s="269"/>
      <c r="V44" s="261">
        <f>'入力シート兼事業者（控）'!$V$19</f>
        <v>0</v>
      </c>
      <c r="W44" s="262"/>
      <c r="X44" s="263"/>
      <c r="Y44" s="169">
        <f>'入力シート兼事業者（控）'!$Y$19</f>
        <v>0</v>
      </c>
      <c r="Z44" s="170"/>
      <c r="AA44" s="171"/>
      <c r="AB44" s="172">
        <f>'入力シート兼事業者（控）'!$AB$19</f>
        <v>0</v>
      </c>
      <c r="AC44" s="173"/>
      <c r="AD44" s="173"/>
      <c r="AE44" s="173"/>
      <c r="AF44" s="174"/>
      <c r="AG44" s="74" t="str">
        <f>'入力シート兼事業者（控）'!$AG$19</f>
        <v/>
      </c>
      <c r="AH44" s="75"/>
      <c r="AI44" s="75"/>
      <c r="AJ44" s="75"/>
      <c r="AK44" s="75"/>
      <c r="AL44" s="76"/>
    </row>
    <row r="45" spans="1:39" ht="17.100000000000001" customHeight="1" x14ac:dyDescent="0.15">
      <c r="A45" s="4"/>
      <c r="B45" s="18">
        <v>3</v>
      </c>
      <c r="C45" s="207">
        <f>'入力シート兼事業者（控）'!$C$20</f>
        <v>0</v>
      </c>
      <c r="D45" s="208"/>
      <c r="E45" s="208"/>
      <c r="F45" s="208"/>
      <c r="G45" s="208"/>
      <c r="H45" s="208"/>
      <c r="I45" s="208"/>
      <c r="J45" s="209"/>
      <c r="K45" s="267">
        <f>'入力シート兼事業者（控）'!$K$20</f>
        <v>0</v>
      </c>
      <c r="L45" s="268"/>
      <c r="M45" s="268"/>
      <c r="N45" s="268"/>
      <c r="O45" s="268"/>
      <c r="P45" s="268"/>
      <c r="Q45" s="268"/>
      <c r="R45" s="268"/>
      <c r="S45" s="268"/>
      <c r="T45" s="268"/>
      <c r="U45" s="269"/>
      <c r="V45" s="261">
        <f>'入力シート兼事業者（控）'!$V$20</f>
        <v>0</v>
      </c>
      <c r="W45" s="262"/>
      <c r="X45" s="263"/>
      <c r="Y45" s="169">
        <f>'入力シート兼事業者（控）'!$Y$20</f>
        <v>0</v>
      </c>
      <c r="Z45" s="170"/>
      <c r="AA45" s="171"/>
      <c r="AB45" s="172">
        <f>'入力シート兼事業者（控）'!$AB$20</f>
        <v>0</v>
      </c>
      <c r="AC45" s="173"/>
      <c r="AD45" s="173"/>
      <c r="AE45" s="173"/>
      <c r="AF45" s="174"/>
      <c r="AG45" s="74" t="str">
        <f>'入力シート兼事業者（控）'!$AG$20</f>
        <v/>
      </c>
      <c r="AH45" s="75"/>
      <c r="AI45" s="75"/>
      <c r="AJ45" s="75"/>
      <c r="AK45" s="75"/>
      <c r="AL45" s="76"/>
    </row>
    <row r="46" spans="1:39" ht="17.100000000000001" customHeight="1" x14ac:dyDescent="0.15">
      <c r="A46" s="4"/>
      <c r="B46" s="18">
        <v>4</v>
      </c>
      <c r="C46" s="207">
        <f>'入力シート兼事業者（控）'!$C$21</f>
        <v>0</v>
      </c>
      <c r="D46" s="208"/>
      <c r="E46" s="208"/>
      <c r="F46" s="208"/>
      <c r="G46" s="208"/>
      <c r="H46" s="208"/>
      <c r="I46" s="208"/>
      <c r="J46" s="209"/>
      <c r="K46" s="267">
        <f>'入力シート兼事業者（控）'!$K$21</f>
        <v>0</v>
      </c>
      <c r="L46" s="268"/>
      <c r="M46" s="268"/>
      <c r="N46" s="268"/>
      <c r="O46" s="268"/>
      <c r="P46" s="268"/>
      <c r="Q46" s="268"/>
      <c r="R46" s="268"/>
      <c r="S46" s="268"/>
      <c r="T46" s="268"/>
      <c r="U46" s="269"/>
      <c r="V46" s="261">
        <f>'入力シート兼事業者（控）'!$V$21</f>
        <v>0</v>
      </c>
      <c r="W46" s="262"/>
      <c r="X46" s="263"/>
      <c r="Y46" s="169">
        <f>'入力シート兼事業者（控）'!$Y$21</f>
        <v>0</v>
      </c>
      <c r="Z46" s="170"/>
      <c r="AA46" s="171"/>
      <c r="AB46" s="172">
        <f>'入力シート兼事業者（控）'!$AB$21</f>
        <v>0</v>
      </c>
      <c r="AC46" s="173"/>
      <c r="AD46" s="173"/>
      <c r="AE46" s="173"/>
      <c r="AF46" s="174"/>
      <c r="AG46" s="74" t="str">
        <f>'入力シート兼事業者（控）'!$AG$21</f>
        <v/>
      </c>
      <c r="AH46" s="75"/>
      <c r="AI46" s="75"/>
      <c r="AJ46" s="75"/>
      <c r="AK46" s="75"/>
      <c r="AL46" s="76"/>
    </row>
    <row r="47" spans="1:39" ht="17.100000000000001" customHeight="1" x14ac:dyDescent="0.15">
      <c r="A47" s="4"/>
      <c r="B47" s="18">
        <v>5</v>
      </c>
      <c r="C47" s="207">
        <f>'入力シート兼事業者（控）'!$C$22</f>
        <v>0</v>
      </c>
      <c r="D47" s="208"/>
      <c r="E47" s="208"/>
      <c r="F47" s="208"/>
      <c r="G47" s="208"/>
      <c r="H47" s="208"/>
      <c r="I47" s="208"/>
      <c r="J47" s="209"/>
      <c r="K47" s="267">
        <f>'入力シート兼事業者（控）'!$K$22</f>
        <v>0</v>
      </c>
      <c r="L47" s="268"/>
      <c r="M47" s="268"/>
      <c r="N47" s="268"/>
      <c r="O47" s="268"/>
      <c r="P47" s="268"/>
      <c r="Q47" s="268"/>
      <c r="R47" s="268"/>
      <c r="S47" s="268"/>
      <c r="T47" s="268"/>
      <c r="U47" s="269"/>
      <c r="V47" s="261">
        <f>'入力シート兼事業者（控）'!$V$22</f>
        <v>0</v>
      </c>
      <c r="W47" s="262"/>
      <c r="X47" s="263"/>
      <c r="Y47" s="169">
        <f>'入力シート兼事業者（控）'!$Y$22</f>
        <v>0</v>
      </c>
      <c r="Z47" s="170"/>
      <c r="AA47" s="171"/>
      <c r="AB47" s="172">
        <f>'入力シート兼事業者（控）'!$AB$22</f>
        <v>0</v>
      </c>
      <c r="AC47" s="173"/>
      <c r="AD47" s="173"/>
      <c r="AE47" s="173"/>
      <c r="AF47" s="174"/>
      <c r="AG47" s="74" t="str">
        <f>'入力シート兼事業者（控）'!$AG$22</f>
        <v/>
      </c>
      <c r="AH47" s="75"/>
      <c r="AI47" s="75"/>
      <c r="AJ47" s="75"/>
      <c r="AK47" s="75"/>
      <c r="AL47" s="76"/>
    </row>
    <row r="48" spans="1:39" ht="17.100000000000001" customHeight="1" x14ac:dyDescent="0.15">
      <c r="A48" s="4"/>
      <c r="B48" s="18">
        <v>6</v>
      </c>
      <c r="C48" s="207">
        <f>'入力シート兼事業者（控）'!$C$23</f>
        <v>0</v>
      </c>
      <c r="D48" s="208"/>
      <c r="E48" s="208"/>
      <c r="F48" s="208"/>
      <c r="G48" s="208"/>
      <c r="H48" s="208"/>
      <c r="I48" s="208"/>
      <c r="J48" s="209"/>
      <c r="K48" s="267">
        <f>'入力シート兼事業者（控）'!$K$23</f>
        <v>0</v>
      </c>
      <c r="L48" s="268"/>
      <c r="M48" s="268"/>
      <c r="N48" s="268"/>
      <c r="O48" s="268"/>
      <c r="P48" s="268"/>
      <c r="Q48" s="268"/>
      <c r="R48" s="268"/>
      <c r="S48" s="268"/>
      <c r="T48" s="268"/>
      <c r="U48" s="269"/>
      <c r="V48" s="261">
        <f>'入力シート兼事業者（控）'!$V$23</f>
        <v>0</v>
      </c>
      <c r="W48" s="262"/>
      <c r="X48" s="263"/>
      <c r="Y48" s="169">
        <f>'入力シート兼事業者（控）'!$Y$23</f>
        <v>0</v>
      </c>
      <c r="Z48" s="170"/>
      <c r="AA48" s="171"/>
      <c r="AB48" s="172">
        <f>'入力シート兼事業者（控）'!$AB$23</f>
        <v>0</v>
      </c>
      <c r="AC48" s="173"/>
      <c r="AD48" s="173"/>
      <c r="AE48" s="173"/>
      <c r="AF48" s="174"/>
      <c r="AG48" s="74" t="str">
        <f>'入力シート兼事業者（控）'!$AG$23</f>
        <v/>
      </c>
      <c r="AH48" s="75"/>
      <c r="AI48" s="75"/>
      <c r="AJ48" s="75"/>
      <c r="AK48" s="75"/>
      <c r="AL48" s="76"/>
    </row>
    <row r="49" spans="1:38" ht="17.100000000000001" customHeight="1" thickBot="1" x14ac:dyDescent="0.2">
      <c r="A49" s="1"/>
      <c r="B49" s="19">
        <v>7</v>
      </c>
      <c r="C49" s="270">
        <f>'入力シート兼事業者（控）'!$C$24</f>
        <v>0</v>
      </c>
      <c r="D49" s="271"/>
      <c r="E49" s="271"/>
      <c r="F49" s="271"/>
      <c r="G49" s="271"/>
      <c r="H49" s="271"/>
      <c r="I49" s="271"/>
      <c r="J49" s="272"/>
      <c r="K49" s="273">
        <f>'入力シート兼事業者（控）'!$K$24</f>
        <v>0</v>
      </c>
      <c r="L49" s="274"/>
      <c r="M49" s="274"/>
      <c r="N49" s="274"/>
      <c r="O49" s="274"/>
      <c r="P49" s="274"/>
      <c r="Q49" s="274"/>
      <c r="R49" s="274"/>
      <c r="S49" s="274"/>
      <c r="T49" s="274"/>
      <c r="U49" s="275"/>
      <c r="V49" s="264">
        <f>'入力シート兼事業者（控）'!$V$24</f>
        <v>0</v>
      </c>
      <c r="W49" s="265"/>
      <c r="X49" s="266"/>
      <c r="Y49" s="175">
        <f>'入力シート兼事業者（控）'!$Y$24</f>
        <v>0</v>
      </c>
      <c r="Z49" s="176"/>
      <c r="AA49" s="177"/>
      <c r="AB49" s="178">
        <f>'入力シート兼事業者（控）'!$AB$24</f>
        <v>0</v>
      </c>
      <c r="AC49" s="179"/>
      <c r="AD49" s="179"/>
      <c r="AE49" s="179"/>
      <c r="AF49" s="180"/>
      <c r="AG49" s="58" t="str">
        <f>'入力シート兼事業者（控）'!$AG$24</f>
        <v/>
      </c>
      <c r="AH49" s="59"/>
      <c r="AI49" s="59"/>
      <c r="AJ49" s="59"/>
      <c r="AK49" s="59"/>
      <c r="AL49" s="60"/>
    </row>
    <row r="50" spans="1:38" ht="18" customHeight="1" thickTop="1" thickBot="1" x14ac:dyDescent="0.2">
      <c r="A50" s="1"/>
      <c r="B50" s="142" t="s">
        <v>17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4"/>
      <c r="AG50" s="61">
        <f>SUM(AG43:AL49)</f>
        <v>0</v>
      </c>
      <c r="AH50" s="62"/>
      <c r="AI50" s="62"/>
      <c r="AJ50" s="62"/>
      <c r="AK50" s="62"/>
      <c r="AL50" s="63"/>
    </row>
  </sheetData>
  <sheetProtection algorithmName="SHA-512" hashValue="ZmkoyhWf4SReqNreX3g40t+aghLkbhTxQWAR/gSb2uHkyGNURKDy1Po1MkL5TEaJsc6gQUz5BnxVQUBcCWDgww==" saltValue="w3jQ/+bpwhQOp6iuuD2YnA==" spinCount="100000" sheet="1" objects="1" scenarios="1" selectLockedCells="1"/>
  <mergeCells count="157">
    <mergeCell ref="C43:J43"/>
    <mergeCell ref="K43:U43"/>
    <mergeCell ref="C44:J44"/>
    <mergeCell ref="K44:U44"/>
    <mergeCell ref="C45:J45"/>
    <mergeCell ref="K45:U45"/>
    <mergeCell ref="C46:J46"/>
    <mergeCell ref="K46:U46"/>
    <mergeCell ref="C47:J47"/>
    <mergeCell ref="K47:U47"/>
    <mergeCell ref="C18:J18"/>
    <mergeCell ref="C19:J19"/>
    <mergeCell ref="C20:J20"/>
    <mergeCell ref="C21:J21"/>
    <mergeCell ref="C22:J22"/>
    <mergeCell ref="C23:J23"/>
    <mergeCell ref="K17:U17"/>
    <mergeCell ref="K18:U18"/>
    <mergeCell ref="K19:U19"/>
    <mergeCell ref="K20:U20"/>
    <mergeCell ref="K21:U21"/>
    <mergeCell ref="K22:U22"/>
    <mergeCell ref="K23:U23"/>
    <mergeCell ref="V49:X49"/>
    <mergeCell ref="Y49:AA49"/>
    <mergeCell ref="AB49:AF49"/>
    <mergeCell ref="AG49:AL49"/>
    <mergeCell ref="AG50:AL50"/>
    <mergeCell ref="B50:AF50"/>
    <mergeCell ref="V46:X46"/>
    <mergeCell ref="Y46:AA46"/>
    <mergeCell ref="AB46:AF46"/>
    <mergeCell ref="AG46:AL46"/>
    <mergeCell ref="V47:X47"/>
    <mergeCell ref="Y47:AA47"/>
    <mergeCell ref="AB47:AF47"/>
    <mergeCell ref="AG47:AL47"/>
    <mergeCell ref="V48:X48"/>
    <mergeCell ref="Y48:AA48"/>
    <mergeCell ref="AB48:AF48"/>
    <mergeCell ref="AG48:AL48"/>
    <mergeCell ref="C48:J48"/>
    <mergeCell ref="K48:U48"/>
    <mergeCell ref="C49:J49"/>
    <mergeCell ref="K49:U49"/>
    <mergeCell ref="V43:X43"/>
    <mergeCell ref="Y43:AA43"/>
    <mergeCell ref="AB43:AF43"/>
    <mergeCell ref="AG43:AL43"/>
    <mergeCell ref="V44:X44"/>
    <mergeCell ref="Y44:AA44"/>
    <mergeCell ref="AB44:AF44"/>
    <mergeCell ref="AG44:AL44"/>
    <mergeCell ref="V45:X45"/>
    <mergeCell ref="Y45:AA45"/>
    <mergeCell ref="AB45:AF45"/>
    <mergeCell ref="AG45:AL45"/>
    <mergeCell ref="V38:X39"/>
    <mergeCell ref="Y38:AJ39"/>
    <mergeCell ref="AK38:AL39"/>
    <mergeCell ref="C42:J42"/>
    <mergeCell ref="K42:U42"/>
    <mergeCell ref="V42:X42"/>
    <mergeCell ref="Y42:AA42"/>
    <mergeCell ref="AB42:AF42"/>
    <mergeCell ref="AG42:AL42"/>
    <mergeCell ref="B35:E35"/>
    <mergeCell ref="F35:T35"/>
    <mergeCell ref="V35:X35"/>
    <mergeCell ref="Y35:AL35"/>
    <mergeCell ref="B36:E36"/>
    <mergeCell ref="F36:T36"/>
    <mergeCell ref="V36:X37"/>
    <mergeCell ref="Y36:AL36"/>
    <mergeCell ref="B37:E37"/>
    <mergeCell ref="Y37:AL37"/>
    <mergeCell ref="F37:T37"/>
    <mergeCell ref="Z30:AD30"/>
    <mergeCell ref="AE30:AL30"/>
    <mergeCell ref="B32:G32"/>
    <mergeCell ref="H32:N32"/>
    <mergeCell ref="V32:AC32"/>
    <mergeCell ref="AE32:AL32"/>
    <mergeCell ref="B33:G33"/>
    <mergeCell ref="H33:N33"/>
    <mergeCell ref="V33:AC33"/>
    <mergeCell ref="AE33:AL33"/>
    <mergeCell ref="AB19:AF19"/>
    <mergeCell ref="AG19:AL19"/>
    <mergeCell ref="V20:X20"/>
    <mergeCell ref="Y20:AA20"/>
    <mergeCell ref="AB20:AF20"/>
    <mergeCell ref="AG20:AL20"/>
    <mergeCell ref="V21:X21"/>
    <mergeCell ref="Y21:AA21"/>
    <mergeCell ref="AB21:AF21"/>
    <mergeCell ref="AG21:AL21"/>
    <mergeCell ref="V12:X13"/>
    <mergeCell ref="Y12:AJ13"/>
    <mergeCell ref="AK12:AL13"/>
    <mergeCell ref="F11:T11"/>
    <mergeCell ref="Y16:AA16"/>
    <mergeCell ref="AB16:AF16"/>
    <mergeCell ref="AG16:AL16"/>
    <mergeCell ref="V17:X17"/>
    <mergeCell ref="Y17:AA17"/>
    <mergeCell ref="AB17:AF17"/>
    <mergeCell ref="AG17:AL17"/>
    <mergeCell ref="C17:J17"/>
    <mergeCell ref="B1:T1"/>
    <mergeCell ref="Z1:AD1"/>
    <mergeCell ref="AE1:AL1"/>
    <mergeCell ref="B3:T3"/>
    <mergeCell ref="Z4:AD4"/>
    <mergeCell ref="AE4:AL4"/>
    <mergeCell ref="B6:G6"/>
    <mergeCell ref="H6:N6"/>
    <mergeCell ref="V6:AC6"/>
    <mergeCell ref="AE6:AL6"/>
    <mergeCell ref="B9:E9"/>
    <mergeCell ref="B10:E10"/>
    <mergeCell ref="B7:G7"/>
    <mergeCell ref="H7:N7"/>
    <mergeCell ref="V7:AC7"/>
    <mergeCell ref="AE7:AL7"/>
    <mergeCell ref="F9:T9"/>
    <mergeCell ref="V9:X9"/>
    <mergeCell ref="Y9:AL9"/>
    <mergeCell ref="F10:T10"/>
    <mergeCell ref="V10:X11"/>
    <mergeCell ref="Y10:AL10"/>
    <mergeCell ref="B11:E11"/>
    <mergeCell ref="Y11:AL11"/>
    <mergeCell ref="B24:AF24"/>
    <mergeCell ref="AG24:AL24"/>
    <mergeCell ref="B27:T27"/>
    <mergeCell ref="Z27:AD27"/>
    <mergeCell ref="AE27:AL27"/>
    <mergeCell ref="B29:T29"/>
    <mergeCell ref="B41:AL41"/>
    <mergeCell ref="C16:J16"/>
    <mergeCell ref="K16:U16"/>
    <mergeCell ref="V16:X16"/>
    <mergeCell ref="V22:X22"/>
    <mergeCell ref="Y22:AA22"/>
    <mergeCell ref="AB22:AF22"/>
    <mergeCell ref="AG22:AL22"/>
    <mergeCell ref="V23:X23"/>
    <mergeCell ref="Y23:AA23"/>
    <mergeCell ref="AB23:AF23"/>
    <mergeCell ref="AG23:AL23"/>
    <mergeCell ref="V18:X18"/>
    <mergeCell ref="Y18:AA18"/>
    <mergeCell ref="AB18:AF18"/>
    <mergeCell ref="AG18:AL18"/>
    <mergeCell ref="V19:X19"/>
    <mergeCell ref="Y19:AA19"/>
  </mergeCells>
  <phoneticPr fontId="2"/>
  <conditionalFormatting sqref="AF14:AL15">
    <cfRule type="cellIs" dxfId="3" priority="3" operator="equal">
      <formula>"完　納"</formula>
    </cfRule>
    <cfRule type="cellIs" dxfId="2" priority="4" operator="equal">
      <formula>"分　納"</formula>
    </cfRule>
  </conditionalFormatting>
  <conditionalFormatting sqref="AF40:AL40">
    <cfRule type="cellIs" dxfId="1" priority="1" operator="equal">
      <formula>"完　納"</formula>
    </cfRule>
    <cfRule type="cellIs" dxfId="0" priority="2" operator="equal">
      <formula>"分　納"</formula>
    </cfRule>
  </conditionalFormatting>
  <printOptions horizontalCentered="1"/>
  <pageMargins left="0.51181102362204722" right="0.11811023622047245" top="0.55118110236220474" bottom="0.15748031496062992" header="0.31496062992125984" footer="0.31496062992125984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002C6-8625-4338-85DB-29BAED4555EB}">
  <sheetPr codeName="Sheet11"/>
  <dimension ref="B1:G9"/>
  <sheetViews>
    <sheetView workbookViewId="0">
      <selection activeCell="B9" sqref="B9:H9"/>
    </sheetView>
  </sheetViews>
  <sheetFormatPr defaultRowHeight="13.5" x14ac:dyDescent="0.15"/>
  <cols>
    <col min="2" max="8" width="6.75" customWidth="1"/>
  </cols>
  <sheetData>
    <row r="1" spans="2:7" x14ac:dyDescent="0.15">
      <c r="B1" s="279" t="s">
        <v>13</v>
      </c>
      <c r="C1" s="280"/>
    </row>
    <row r="2" spans="2:7" x14ac:dyDescent="0.15">
      <c r="B2" s="281">
        <f ca="1">EOMONTH(DATE(YEAR(TODAY()), MONTH(TODAY())  - 2, 1),1)</f>
        <v>45169</v>
      </c>
      <c r="C2" s="282"/>
    </row>
    <row r="3" spans="2:7" x14ac:dyDescent="0.15">
      <c r="B3" s="281">
        <f ca="1">EOMONTH(DATE(YEAR(TODAY()), MONTH(TODAY())  - 1, 1),1)</f>
        <v>45199</v>
      </c>
      <c r="C3" s="282"/>
    </row>
    <row r="4" spans="2:7" x14ac:dyDescent="0.15">
      <c r="B4" s="281">
        <f ca="1">EOMONTH(DATE(YEAR(TODAY()), MONTH(TODAY())  + 0, 1),1)</f>
        <v>45230</v>
      </c>
      <c r="C4" s="282"/>
    </row>
    <row r="5" spans="2:7" x14ac:dyDescent="0.15">
      <c r="B5" s="281"/>
      <c r="C5" s="282"/>
    </row>
    <row r="9" spans="2:7" ht="39" customHeight="1" x14ac:dyDescent="0.15">
      <c r="B9" s="10"/>
      <c r="C9" s="11"/>
      <c r="D9" s="11"/>
      <c r="E9" s="11"/>
      <c r="F9" s="12"/>
      <c r="G9" s="11"/>
    </row>
  </sheetData>
  <mergeCells count="5">
    <mergeCell ref="B1:C1"/>
    <mergeCell ref="B2:C2"/>
    <mergeCell ref="B3:C3"/>
    <mergeCell ref="B4:C4"/>
    <mergeCell ref="B5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入力シート兼事業者（控）</vt:lpstr>
      <vt:lpstr>④請求書兼納品書</vt:lpstr>
      <vt:lpstr>Sheet9</vt:lpstr>
      <vt:lpstr>④請求書兼納品書!Print_Area</vt:lpstr>
      <vt:lpstr>'入力シート兼事業者（控）'!Print_Area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panekyo</dc:creator>
  <cp:lastModifiedBy>panekyo</cp:lastModifiedBy>
  <cp:lastPrinted>2023-09-06T04:43:28Z</cp:lastPrinted>
  <dcterms:created xsi:type="dcterms:W3CDTF">2023-01-23T22:43:07Z</dcterms:created>
  <dcterms:modified xsi:type="dcterms:W3CDTF">2023-09-06T04:48:05Z</dcterms:modified>
</cp:coreProperties>
</file>